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36AD874-9CBA-429F-81FC-33AC1283DE60}" xr6:coauthVersionLast="47" xr6:coauthVersionMax="47" xr10:uidLastSave="{00000000-0000-0000-0000-000000000000}"/>
  <bookViews>
    <workbookView xWindow="-120" yWindow="-120" windowWidth="29040" windowHeight="15720" xr2:uid="{19AB6803-4408-4ED1-93C5-5A243B80311A}"/>
  </bookViews>
  <sheets>
    <sheet name="Servicios" sheetId="1" r:id="rId1"/>
  </sheets>
  <definedNames>
    <definedName name="_xlnm._FilterDatabase" localSheetId="0" hidden="1">Servicios!$A$2:$W$64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3" i="1" l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51" i="1"/>
  <c r="C50" i="1"/>
  <c r="C52" i="1"/>
  <c r="C53" i="1"/>
  <c r="C54" i="1"/>
  <c r="C47" i="1"/>
  <c r="C48" i="1"/>
  <c r="C49" i="1"/>
  <c r="C55" i="1"/>
  <c r="C56" i="1"/>
  <c r="C57" i="1"/>
  <c r="C58" i="1"/>
  <c r="C59" i="1"/>
  <c r="C60" i="1"/>
  <c r="C61" i="1"/>
  <c r="C62" i="1"/>
  <c r="C46" i="1"/>
  <c r="C27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26" i="1" l="1"/>
  <c r="C23" i="1"/>
  <c r="C11" i="1"/>
  <c r="C12" i="1"/>
  <c r="C13" i="1"/>
  <c r="C14" i="1"/>
  <c r="C15" i="1"/>
  <c r="C16" i="1"/>
  <c r="C17" i="1"/>
  <c r="C18" i="1"/>
  <c r="C19" i="1"/>
  <c r="C20" i="1"/>
  <c r="C21" i="1"/>
  <c r="C22" i="1"/>
  <c r="C24" i="1"/>
  <c r="C25" i="1"/>
  <c r="C28" i="1"/>
  <c r="C29" i="1"/>
  <c r="C10" i="1"/>
  <c r="G13" i="1" s="1"/>
  <c r="C9" i="1"/>
  <c r="C8" i="1"/>
  <c r="C7" i="1"/>
  <c r="C6" i="1"/>
  <c r="C4" i="1"/>
  <c r="C5" i="1"/>
  <c r="C3" i="1"/>
</calcChain>
</file>

<file path=xl/sharedStrings.xml><?xml version="1.0" encoding="utf-8"?>
<sst xmlns="http://schemas.openxmlformats.org/spreadsheetml/2006/main" count="1001" uniqueCount="477">
  <si>
    <t>Cliente</t>
  </si>
  <si>
    <t>No de servicio</t>
  </si>
  <si>
    <t>No de cotización</t>
  </si>
  <si>
    <t>Fecha ingreso AST</t>
  </si>
  <si>
    <t>Asignación</t>
  </si>
  <si>
    <t>Producto</t>
  </si>
  <si>
    <t>Marca</t>
  </si>
  <si>
    <t>Modelo</t>
  </si>
  <si>
    <t>NOM</t>
  </si>
  <si>
    <t>NMX</t>
  </si>
  <si>
    <t>Referencia de servicio</t>
  </si>
  <si>
    <t>AT000126</t>
  </si>
  <si>
    <t>DISTRIBUIDORA GSL, S.A. DE C.V.</t>
  </si>
  <si>
    <t>Inversor</t>
  </si>
  <si>
    <t>ASMG</t>
  </si>
  <si>
    <t>NMX-J-038-1-ANCE 2016</t>
  </si>
  <si>
    <t xml:space="preserve"> NOM-003-SCFI-2014</t>
  </si>
  <si>
    <t>Tipo de servicio</t>
  </si>
  <si>
    <t>Certificacion Nueva</t>
  </si>
  <si>
    <t>J904MS</t>
  </si>
  <si>
    <t>J901MS</t>
  </si>
  <si>
    <t>J912MS, J903MS.</t>
  </si>
  <si>
    <t>HA01</t>
  </si>
  <si>
    <t>HA02</t>
  </si>
  <si>
    <t>HA03</t>
  </si>
  <si>
    <t>HA04</t>
  </si>
  <si>
    <t>HA05</t>
  </si>
  <si>
    <t>HA06</t>
  </si>
  <si>
    <t>HA07</t>
  </si>
  <si>
    <t>HA08</t>
  </si>
  <si>
    <t>HA09</t>
  </si>
  <si>
    <t>HA10</t>
  </si>
  <si>
    <t>HA11</t>
  </si>
  <si>
    <t>HA12</t>
  </si>
  <si>
    <t>HA13</t>
  </si>
  <si>
    <t>HA14</t>
  </si>
  <si>
    <t>HA15</t>
  </si>
  <si>
    <t>HA16</t>
  </si>
  <si>
    <t>HA17</t>
  </si>
  <si>
    <t>HA18</t>
  </si>
  <si>
    <t>HA19</t>
  </si>
  <si>
    <t>HA20</t>
  </si>
  <si>
    <t>HA21</t>
  </si>
  <si>
    <t>HA22</t>
  </si>
  <si>
    <t>HA23</t>
  </si>
  <si>
    <t>HA24</t>
  </si>
  <si>
    <t>HA25</t>
  </si>
  <si>
    <t>HA26</t>
  </si>
  <si>
    <t>HA27</t>
  </si>
  <si>
    <t>HA28</t>
  </si>
  <si>
    <t>HA29</t>
  </si>
  <si>
    <t>HA30</t>
  </si>
  <si>
    <t>HA31</t>
  </si>
  <si>
    <t>HA32</t>
  </si>
  <si>
    <t>HA33</t>
  </si>
  <si>
    <t>HA34</t>
  </si>
  <si>
    <t>HA35</t>
  </si>
  <si>
    <t>HA36</t>
  </si>
  <si>
    <t>HA37</t>
  </si>
  <si>
    <t>HA38</t>
  </si>
  <si>
    <t>HA39</t>
  </si>
  <si>
    <t>HA40</t>
  </si>
  <si>
    <t>HA41</t>
  </si>
  <si>
    <t>HA42</t>
  </si>
  <si>
    <t>HA43</t>
  </si>
  <si>
    <t>HA44</t>
  </si>
  <si>
    <t>HA45</t>
  </si>
  <si>
    <t>HA46</t>
  </si>
  <si>
    <t>HA47</t>
  </si>
  <si>
    <t>HA48</t>
  </si>
  <si>
    <t>HA49</t>
  </si>
  <si>
    <t>HA50</t>
  </si>
  <si>
    <t>HA51</t>
  </si>
  <si>
    <t>HA52</t>
  </si>
  <si>
    <t>HA53</t>
  </si>
  <si>
    <t>HA54</t>
  </si>
  <si>
    <t>HA55</t>
  </si>
  <si>
    <t>HA56</t>
  </si>
  <si>
    <t>HA57</t>
  </si>
  <si>
    <t>HA58</t>
  </si>
  <si>
    <t>HA59</t>
  </si>
  <si>
    <t>Cert. Ant.</t>
  </si>
  <si>
    <t>HA60</t>
  </si>
  <si>
    <t>NA</t>
  </si>
  <si>
    <t>6-800-MB-25B01</t>
  </si>
  <si>
    <t>No. de Inf</t>
  </si>
  <si>
    <t>Modelo evaluado</t>
  </si>
  <si>
    <t>Entrada</t>
  </si>
  <si>
    <t>Salida</t>
  </si>
  <si>
    <t>Folio de ingreso</t>
  </si>
  <si>
    <t>fecha de ingreso</t>
  </si>
  <si>
    <t>Referencia</t>
  </si>
  <si>
    <t>Fecha de emisión</t>
  </si>
  <si>
    <t>Vigencia</t>
  </si>
  <si>
    <t>DYSON TECHNOLOGY MEXICO, S.A. DE C.V.</t>
  </si>
  <si>
    <t>AMF</t>
  </si>
  <si>
    <t>WR03-B</t>
  </si>
  <si>
    <t>AT000226</t>
  </si>
  <si>
    <t xml:space="preserve">Carta Resolucion </t>
  </si>
  <si>
    <t>Vertisol</t>
  </si>
  <si>
    <t>VERTILX</t>
  </si>
  <si>
    <t>NOM-014-ENER-2025</t>
  </si>
  <si>
    <t>26OCP000766</t>
  </si>
  <si>
    <t>PENDIENTE</t>
  </si>
  <si>
    <t>No certificado o carta</t>
  </si>
  <si>
    <t>26CRT00099A00R00</t>
  </si>
  <si>
    <t>ANC2601J00000256</t>
  </si>
  <si>
    <t>Motor Tubular</t>
  </si>
  <si>
    <t>SECADORA DE CABELLO</t>
  </si>
  <si>
    <t>NMX-J-521/2-23-ANCE-2016</t>
  </si>
  <si>
    <t>DARH</t>
  </si>
  <si>
    <t>NMX-J-307-ANCE-2017</t>
  </si>
  <si>
    <t>RB03</t>
  </si>
  <si>
    <t xml:space="preserve">NMX-I-60950-1-NYCE-2015 </t>
  </si>
  <si>
    <t>BASE DE CARGA</t>
  </si>
  <si>
    <t>HD19</t>
  </si>
  <si>
    <t>AT002026</t>
  </si>
  <si>
    <t xml:space="preserve">DYSON </t>
  </si>
  <si>
    <t>NOM-001-SCFI-2018</t>
  </si>
  <si>
    <t>AT000000</t>
  </si>
  <si>
    <t>CERTIFICACIÓN NUEVA</t>
  </si>
  <si>
    <t>NOM-003-SCFI-2014</t>
  </si>
  <si>
    <t>JA-1454/2025</t>
  </si>
  <si>
    <t xml:space="preserve">NYC-2502C0E06607   </t>
  </si>
  <si>
    <t>SV46; SV20; SV30</t>
  </si>
  <si>
    <t>SV22</t>
  </si>
  <si>
    <t>SV24; SV23</t>
  </si>
  <si>
    <t>ASPIRADORA DE BATERIAS CON CABEZA MOTORIZADA</t>
  </si>
  <si>
    <t>ASPIRADORA DE OPERACIÓN REMOTA</t>
  </si>
  <si>
    <t>LIMPIADOR DE SUELOS DE RODILLO HUMEDO A BATERIA</t>
  </si>
  <si>
    <t>WR01</t>
  </si>
  <si>
    <t>HS08</t>
  </si>
  <si>
    <t>HH15</t>
  </si>
  <si>
    <t>HS06; HT01</t>
  </si>
  <si>
    <t>SV22; SV47</t>
  </si>
  <si>
    <t>HS01</t>
  </si>
  <si>
    <t>UP30</t>
  </si>
  <si>
    <t>HD07; HD11</t>
  </si>
  <si>
    <t>BP04; BP03; BP04 YY; BP04 ZZ; BP03 ZZ; BP03YY</t>
  </si>
  <si>
    <t>HP11</t>
  </si>
  <si>
    <t>PH3A; PH4A; PH04; PH04 YY; PH04 ZZ; PH03; PH03 ZZ; PH03 YY</t>
  </si>
  <si>
    <t>PH03 YY; PH03; PH03 ZZ; PH05 YY; PH05; PH05 ZZ</t>
  </si>
  <si>
    <t>TP10</t>
  </si>
  <si>
    <t xml:space="preserve"> HP09; HP07; HP07 ZZ; HP09 ZZ; HP09 YY; HP07 YY; HP4B; HP7C</t>
  </si>
  <si>
    <t>AM11;TP01</t>
  </si>
  <si>
    <t>ASPIRADORA DE MANO</t>
  </si>
  <si>
    <t xml:space="preserve">PLANCHA PARA CABELLO  </t>
  </si>
  <si>
    <t xml:space="preserve"> ESTILIZADOR PARA CABELLO (Dyson Airwarp)</t>
  </si>
  <si>
    <t>ASPIRADORA CON CABEZA MOTORIZADA</t>
  </si>
  <si>
    <t>PURIFICADOR DE AIRE</t>
  </si>
  <si>
    <t>PURIFICADOR DE AIRE CON CALEFACTOR</t>
  </si>
  <si>
    <t>AT002626</t>
  </si>
  <si>
    <t>CONSTANCIA</t>
  </si>
  <si>
    <t>CARRIOLA</t>
  </si>
  <si>
    <t>NOM-133/2-SCFI-1999</t>
  </si>
  <si>
    <t>NOM-050-SCFI-2004</t>
  </si>
  <si>
    <t>CP3971; CP0226</t>
  </si>
  <si>
    <t>CP3971</t>
  </si>
  <si>
    <t>2026LABE-0170</t>
  </si>
  <si>
    <t>AT024825</t>
  </si>
  <si>
    <t>CARTA PARA ADUANA</t>
  </si>
  <si>
    <t>GONCALVES</t>
  </si>
  <si>
    <t>Aquila</t>
  </si>
  <si>
    <t>AT001126</t>
  </si>
  <si>
    <t>AT005226</t>
  </si>
  <si>
    <t xml:space="preserve">AMPLIACIÓN </t>
  </si>
  <si>
    <t>AT022125</t>
  </si>
  <si>
    <t>RENOVACIÓN</t>
  </si>
  <si>
    <t>VARIOS</t>
  </si>
  <si>
    <t>DYSON</t>
  </si>
  <si>
    <t>AM07</t>
  </si>
  <si>
    <t>HS02</t>
  </si>
  <si>
    <t>HD07</t>
  </si>
  <si>
    <t>TP11</t>
  </si>
  <si>
    <t>TP12</t>
  </si>
  <si>
    <t>TP09; TP07</t>
  </si>
  <si>
    <t>VENTILADOR</t>
  </si>
  <si>
    <t xml:space="preserve">NYC-2602C0E01311   </t>
  </si>
  <si>
    <t>898E0226.</t>
  </si>
  <si>
    <t>JA-0046/2026</t>
  </si>
  <si>
    <t>HD17;HD18</t>
  </si>
  <si>
    <t>2502C0E01696</t>
  </si>
  <si>
    <t>2502C0E01715</t>
  </si>
  <si>
    <t>2502C0E02323</t>
  </si>
  <si>
    <t>ESTILIZADOR PARA CABELLO (Dyson Airwarp)</t>
  </si>
  <si>
    <t xml:space="preserve">CEPILLO DE DIENTES </t>
  </si>
  <si>
    <t>2502C0E02829</t>
  </si>
  <si>
    <t>2502C0E03831</t>
  </si>
  <si>
    <t>2502C0E04163</t>
  </si>
  <si>
    <t>PURIFICADOR DE AIRE CON VENTILADOR Y ENFRIADOR INTEGRADOS</t>
  </si>
  <si>
    <t>2502C0E03542</t>
  </si>
  <si>
    <t>PURIFICADOR DE AIRE CON VENILADOR Y ENFRIADOR INTEGRADOS</t>
  </si>
  <si>
    <t xml:space="preserve">NMX-J-521/2-65-ANCE-2009 </t>
  </si>
  <si>
    <t xml:space="preserve">NMX-J-521/2-23-ANCE-2016 </t>
  </si>
  <si>
    <t>MY-LAB-0099/26</t>
  </si>
  <si>
    <t>NMX-J-521/2-65-ANCE-2009</t>
  </si>
  <si>
    <t>AT005426</t>
  </si>
  <si>
    <t>CER2025-0246</t>
  </si>
  <si>
    <t>BATERIAS DE COCINA</t>
  </si>
  <si>
    <t>AQUILA</t>
  </si>
  <si>
    <t>BA1022</t>
  </si>
  <si>
    <t>NOM-225-SCFI-2019</t>
  </si>
  <si>
    <t>AIRIS DE MÉXICO, S.A DE C.V.</t>
  </si>
  <si>
    <t>CONTROLADOR LED</t>
  </si>
  <si>
    <t>AIRIS</t>
  </si>
  <si>
    <t>NOM-058-SCFI-2017</t>
  </si>
  <si>
    <t>PF01-A</t>
  </si>
  <si>
    <t xml:space="preserve">NMX-J-521/2-80-ANCE-2014 </t>
  </si>
  <si>
    <t>JA-0038/2026</t>
  </si>
  <si>
    <t>JA-0039/2026</t>
  </si>
  <si>
    <t>JA-0040/2026</t>
  </si>
  <si>
    <t>AT017925</t>
  </si>
  <si>
    <t>AT018025</t>
  </si>
  <si>
    <t>AT018225</t>
  </si>
  <si>
    <t>AT018325</t>
  </si>
  <si>
    <t>AT018425</t>
  </si>
  <si>
    <t>AT018525</t>
  </si>
  <si>
    <t>369EL0226</t>
  </si>
  <si>
    <t xml:space="preserve">NYC-2602C0E02531 </t>
  </si>
  <si>
    <t>25SEL0049</t>
  </si>
  <si>
    <t>BOEC</t>
  </si>
  <si>
    <t>MOTOR ELÉCTRICO</t>
  </si>
  <si>
    <t>B2E100</t>
  </si>
  <si>
    <t>B2E050, B2E075</t>
  </si>
  <si>
    <t>NOM-014-ENER-2026</t>
  </si>
  <si>
    <t>LABTRU-917-EE1225</t>
  </si>
  <si>
    <t>LABTRU-916-EE1225</t>
  </si>
  <si>
    <t>B2E075</t>
  </si>
  <si>
    <t>AT020425</t>
  </si>
  <si>
    <t xml:space="preserve">CER2026-0053 </t>
  </si>
  <si>
    <t xml:space="preserve">SOLCPA25-0244A1 </t>
  </si>
  <si>
    <t xml:space="preserve">SOLCPA26-0022 </t>
  </si>
  <si>
    <t xml:space="preserve">CER2026-0035 </t>
  </si>
  <si>
    <t>TERENEZZA</t>
  </si>
  <si>
    <t xml:space="preserve">SOLCPA26-0022A1 </t>
  </si>
  <si>
    <t>CER2026-0044</t>
  </si>
  <si>
    <t>MODIFICACIÓN CONSTANCIA</t>
  </si>
  <si>
    <t>26183USSNOM050SCFI2004000044</t>
  </si>
  <si>
    <t>BOMBA</t>
  </si>
  <si>
    <t>SIN MARCA</t>
  </si>
  <si>
    <t>SIN MODELO</t>
  </si>
  <si>
    <t>NOM-001-ENER</t>
  </si>
  <si>
    <t>NTEEN26020144</t>
  </si>
  <si>
    <t>EJEMPLO</t>
  </si>
  <si>
    <t>JA-0043/2026; JA-0042/2026</t>
  </si>
  <si>
    <t>HD17</t>
  </si>
  <si>
    <t>408EL0226</t>
  </si>
  <si>
    <t>NYC-2602C0E03105</t>
  </si>
  <si>
    <t>406EL0226</t>
  </si>
  <si>
    <t xml:space="preserve"> NYC-2602C0E03077</t>
  </si>
  <si>
    <t>AT025425</t>
  </si>
  <si>
    <t>MY-LAB-0125/26</t>
  </si>
  <si>
    <t>SANYO SPECIAL STELL</t>
  </si>
  <si>
    <t>MOTOR</t>
  </si>
  <si>
    <t>LUMINARIO LED</t>
  </si>
  <si>
    <t>AT018626</t>
  </si>
  <si>
    <t>MY-LAB-0098/26</t>
  </si>
  <si>
    <t>MY-LAB-0102/26; MY-LAB-0103/26</t>
  </si>
  <si>
    <t>TP09</t>
  </si>
  <si>
    <t>ESTILIZADOR PARA CABELLO (Dyson Airwrap)</t>
  </si>
  <si>
    <t>ASPIRADORA CON CABEZA MOTORIZADA (OPERADA POR BATERIA)</t>
  </si>
  <si>
    <t>ASPIRADORA CON CABEZA MOTORIZADA (OPERADA POR BATERIAS)</t>
  </si>
  <si>
    <t xml:space="preserve">NMX-J-521/2-2-ANCE-2019 </t>
  </si>
  <si>
    <t>NMX-J-521/2-2-ANCE-2019</t>
  </si>
  <si>
    <t>NMX-J-521/2-30-ANCE-2009 ; NMX-J-521/2-65-ANCE-2009</t>
  </si>
  <si>
    <t>AT002726</t>
  </si>
  <si>
    <t>AT002826</t>
  </si>
  <si>
    <t>AT002926</t>
  </si>
  <si>
    <t>AT003026</t>
  </si>
  <si>
    <t>AT003126</t>
  </si>
  <si>
    <t>AT003226</t>
  </si>
  <si>
    <t>AT003326</t>
  </si>
  <si>
    <t>AT003426</t>
  </si>
  <si>
    <t>AT003526</t>
  </si>
  <si>
    <t>AT003626</t>
  </si>
  <si>
    <t>AT003726</t>
  </si>
  <si>
    <t>AT003826</t>
  </si>
  <si>
    <t>AT003926</t>
  </si>
  <si>
    <t>AT004026</t>
  </si>
  <si>
    <t>AT004126</t>
  </si>
  <si>
    <t>AT004226</t>
  </si>
  <si>
    <t>AT004326</t>
  </si>
  <si>
    <t>AT004426</t>
  </si>
  <si>
    <t>AT004526</t>
  </si>
  <si>
    <t>BP10-A</t>
  </si>
  <si>
    <t>MY-LAB-0212/26</t>
  </si>
  <si>
    <t>MY-LAB-0262/26: MY-LAB-0263/26</t>
  </si>
  <si>
    <t>MY-LAB-0264/26</t>
  </si>
  <si>
    <t>MY-LAB-0265/26</t>
  </si>
  <si>
    <t>MY-LAB-0260/26; MY-LAB-0261/26</t>
  </si>
  <si>
    <t>407EL0226</t>
  </si>
  <si>
    <t xml:space="preserve"> NYC-2602C0E03411 </t>
  </si>
  <si>
    <t>419EL0226</t>
  </si>
  <si>
    <t xml:space="preserve">NYC-2602C0E03636 </t>
  </si>
  <si>
    <t>528EL0226</t>
  </si>
  <si>
    <t>NYC-2602C0E04431</t>
  </si>
  <si>
    <t>524EL0226</t>
  </si>
  <si>
    <t xml:space="preserve">NYC-2602C0E04397 </t>
  </si>
  <si>
    <t>LIMPIADOR DE SUELOS HUMEDOS</t>
  </si>
  <si>
    <t>B4E100, B4E150, B4E200, B2E150, B2E200.</t>
  </si>
  <si>
    <t>LABTRU-064-EE0226; LABTRU-065-EE0226</t>
  </si>
  <si>
    <t>JA-0087/2026</t>
  </si>
  <si>
    <t>JA-0134/2026</t>
  </si>
  <si>
    <t>JA-0135/2026</t>
  </si>
  <si>
    <t>JA-0136/2026</t>
  </si>
  <si>
    <t>JA-0131/2026</t>
  </si>
  <si>
    <t>JA-0138/2026</t>
  </si>
  <si>
    <t>JA-0139/2026</t>
  </si>
  <si>
    <t>JA-0140/2026</t>
  </si>
  <si>
    <t>JA-0151/2026</t>
  </si>
  <si>
    <t xml:space="preserve"> B4E300</t>
  </si>
  <si>
    <t>LABTRU-920-EE1225a B4E300</t>
  </si>
  <si>
    <t>NTEC26EN0304154</t>
  </si>
  <si>
    <t xml:space="preserve"> NTEEN26031288</t>
  </si>
  <si>
    <t xml:space="preserve">NTEC26EN0204107 </t>
  </si>
  <si>
    <t>NTEEN26021289</t>
  </si>
  <si>
    <t xml:space="preserve">NTEC26EN0204102 </t>
  </si>
  <si>
    <t>NTEEN26021288</t>
  </si>
  <si>
    <t xml:space="preserve">NTEC26EN0302230 </t>
  </si>
  <si>
    <t>NTEEN26030295</t>
  </si>
  <si>
    <t>SOC260077</t>
  </si>
  <si>
    <t>KIT DE VIGILANCIA</t>
  </si>
  <si>
    <t>B4E100, B2E150</t>
  </si>
  <si>
    <t>SOLFIX</t>
  </si>
  <si>
    <t>B 2M D 4M KIT</t>
  </si>
  <si>
    <t>NMX-I-60065-NYCE-2015</t>
  </si>
  <si>
    <t>25SEL0064</t>
  </si>
  <si>
    <t>SOC260111</t>
  </si>
  <si>
    <t>SOC250440</t>
  </si>
  <si>
    <t>AMPLIACIÓN</t>
  </si>
  <si>
    <t>NOM-031-ENER-2019</t>
  </si>
  <si>
    <t>25SEL0076</t>
  </si>
  <si>
    <t>SOC250082</t>
  </si>
  <si>
    <t>AT007226</t>
  </si>
  <si>
    <t>SOC260074</t>
  </si>
  <si>
    <t>25SEL0150</t>
  </si>
  <si>
    <t>SOC260095</t>
  </si>
  <si>
    <t>SOC250433</t>
  </si>
  <si>
    <t>AT008126</t>
  </si>
  <si>
    <t>CARTA JUSTIFICACIÓN</t>
  </si>
  <si>
    <t>MOTOR REDUCTOR</t>
  </si>
  <si>
    <t xml:space="preserve">SUMITOMO HEAVY INDUSTRIES, LTD </t>
  </si>
  <si>
    <t>RNYM3-1521-AP-20</t>
  </si>
  <si>
    <t>NOM-016-ENER-2025</t>
  </si>
  <si>
    <t>26OT0037</t>
  </si>
  <si>
    <t>SOC26OT0037</t>
  </si>
  <si>
    <t>AUTOELECTRICA</t>
  </si>
  <si>
    <t>CINTURONES</t>
  </si>
  <si>
    <t>AEDIESEL</t>
  </si>
  <si>
    <t>NOM-119-SCFI-2000</t>
  </si>
  <si>
    <t xml:space="preserve"> 
UAMP-26-EC-NOM119-344 </t>
  </si>
  <si>
    <t>AT008626</t>
  </si>
  <si>
    <t>AT009726</t>
  </si>
  <si>
    <t>SV46</t>
  </si>
  <si>
    <t>SV24</t>
  </si>
  <si>
    <t>HS06</t>
  </si>
  <si>
    <t>BP04</t>
  </si>
  <si>
    <t>628EL0226</t>
  </si>
  <si>
    <t xml:space="preserve">NYC-2602C0E05601 </t>
  </si>
  <si>
    <t>627EL0226</t>
  </si>
  <si>
    <t xml:space="preserve">NYC-2602C0E05537 </t>
  </si>
  <si>
    <t>626EL0226</t>
  </si>
  <si>
    <t>NYC-2602C0E05539</t>
  </si>
  <si>
    <t xml:space="preserve">NYC-2602C0E05544 </t>
  </si>
  <si>
    <t>625EL0226</t>
  </si>
  <si>
    <t>620EL0226</t>
  </si>
  <si>
    <t>621EL0226</t>
  </si>
  <si>
    <t>SV47</t>
  </si>
  <si>
    <t>624EL0226</t>
  </si>
  <si>
    <t xml:space="preserve">NYC-2602C0E05548 </t>
  </si>
  <si>
    <t>569EL0226</t>
  </si>
  <si>
    <t xml:space="preserve">NYC-2602C0E05054 </t>
  </si>
  <si>
    <t>NYC-2602C0E05551</t>
  </si>
  <si>
    <t>623EL0226</t>
  </si>
  <si>
    <t>NYC-2602C0E05842</t>
  </si>
  <si>
    <t>622EL0226</t>
  </si>
  <si>
    <t xml:space="preserve">NYC-2602C0E05844 </t>
  </si>
  <si>
    <t>SE DETIENE</t>
  </si>
  <si>
    <t>PH3A</t>
  </si>
  <si>
    <t>HP09</t>
  </si>
  <si>
    <t>NYC-2602C0E05869</t>
  </si>
  <si>
    <t>619EL0226</t>
  </si>
  <si>
    <t xml:space="preserve">NYC-2602C0E05874 </t>
  </si>
  <si>
    <t>MY-LAB-0266/26; MY-LAB-0267/26</t>
  </si>
  <si>
    <t>NYC-2602C0E05677</t>
  </si>
  <si>
    <t>MY-LAB-0268/26; MY-LAB-0269/26</t>
  </si>
  <si>
    <t>638EL0226</t>
  </si>
  <si>
    <t>640EL0226</t>
  </si>
  <si>
    <t xml:space="preserve">NYC-2602C0E05879 </t>
  </si>
  <si>
    <t xml:space="preserve">NYC-2602C0E05904 </t>
  </si>
  <si>
    <t>641EL0226</t>
  </si>
  <si>
    <t xml:space="preserve">NYC-2602C0E04816 </t>
  </si>
  <si>
    <t>525EL0226</t>
  </si>
  <si>
    <t>2026LAB-ANCE02829</t>
  </si>
  <si>
    <t>AT004225</t>
  </si>
  <si>
    <t>OC01</t>
  </si>
  <si>
    <t>NOM-208-SCFI / DT-012</t>
  </si>
  <si>
    <t>TES-008-5581-26; TES-0120225-26</t>
  </si>
  <si>
    <t>INDEFINIDA</t>
  </si>
  <si>
    <t>AT002426-B</t>
  </si>
  <si>
    <t>HA61</t>
  </si>
  <si>
    <t>HA62</t>
  </si>
  <si>
    <t>HA63</t>
  </si>
  <si>
    <t>HA64</t>
  </si>
  <si>
    <t>HA65</t>
  </si>
  <si>
    <t>HA66</t>
  </si>
  <si>
    <t>HA67</t>
  </si>
  <si>
    <t>HA68</t>
  </si>
  <si>
    <t>HA69</t>
  </si>
  <si>
    <t>HA70</t>
  </si>
  <si>
    <t>HA71</t>
  </si>
  <si>
    <t>HA72</t>
  </si>
  <si>
    <t>HA73</t>
  </si>
  <si>
    <t>HA74</t>
  </si>
  <si>
    <t>HA75</t>
  </si>
  <si>
    <t>HA76</t>
  </si>
  <si>
    <t>HA77</t>
  </si>
  <si>
    <t>HA78</t>
  </si>
  <si>
    <t>HA79</t>
  </si>
  <si>
    <t>HA80</t>
  </si>
  <si>
    <t>HA81</t>
  </si>
  <si>
    <t>HA82</t>
  </si>
  <si>
    <t>HA83</t>
  </si>
  <si>
    <t>HA84</t>
  </si>
  <si>
    <t>HA85</t>
  </si>
  <si>
    <t>HA86</t>
  </si>
  <si>
    <t>HA87</t>
  </si>
  <si>
    <t>HA88</t>
  </si>
  <si>
    <t>HA89</t>
  </si>
  <si>
    <t>HA90</t>
  </si>
  <si>
    <t>HA91</t>
  </si>
  <si>
    <t>HA92</t>
  </si>
  <si>
    <t>HA93</t>
  </si>
  <si>
    <t>HA94</t>
  </si>
  <si>
    <t>HA95</t>
  </si>
  <si>
    <t>HA96</t>
  </si>
  <si>
    <t>HA97</t>
  </si>
  <si>
    <t>HA98</t>
  </si>
  <si>
    <t>HA99</t>
  </si>
  <si>
    <t>HA100</t>
  </si>
  <si>
    <t>26OT0060</t>
  </si>
  <si>
    <t>SERVICIO INTEGRAL A GRUAS VIAJERAS S.A DE C.V.</t>
  </si>
  <si>
    <t>ABUS</t>
  </si>
  <si>
    <t>AN18587</t>
  </si>
  <si>
    <t>NOM-016-SCFI-2025</t>
  </si>
  <si>
    <t>SOC26OT0060</t>
  </si>
  <si>
    <t>X973</t>
  </si>
  <si>
    <t>AT009926</t>
  </si>
  <si>
    <t>DYSON TECHNOLOGY MEXICO, S.A. DE C.V. (CHINA INTERTEK)</t>
  </si>
  <si>
    <t>CEPILLO DE AIRE CALIENTE</t>
  </si>
  <si>
    <t>AT014626</t>
  </si>
  <si>
    <t xml:space="preserve">NA </t>
  </si>
  <si>
    <t>BASE CARGADORA</t>
  </si>
  <si>
    <t>MY-LAB-0440/26</t>
  </si>
  <si>
    <t xml:space="preserve">NYC-2602C1E04397 </t>
  </si>
  <si>
    <t xml:space="preserve">NMX-J-521/2-54-ANCE-2005 </t>
  </si>
  <si>
    <t xml:space="preserve">NYC-2602C0E06179 </t>
  </si>
  <si>
    <t>655EL0226</t>
  </si>
  <si>
    <t>NYC-2602CT0476</t>
  </si>
  <si>
    <t xml:space="preserve"> STOC0490-26</t>
  </si>
  <si>
    <t xml:space="preserve">NYC-2602C0E06166 </t>
  </si>
  <si>
    <t>632EL0226</t>
  </si>
  <si>
    <t xml:space="preserve">NYC-2602C0E06225 </t>
  </si>
  <si>
    <t>PH03</t>
  </si>
  <si>
    <t>639EL0226</t>
  </si>
  <si>
    <t xml:space="preserve">NYC-2602C0E06256 </t>
  </si>
  <si>
    <t>AT008326</t>
  </si>
  <si>
    <t>Felipe Duran Garcia</t>
  </si>
  <si>
    <t>LUMINARO DE LED PARA EXTERIOR</t>
  </si>
  <si>
    <t>LUMINOVA</t>
  </si>
  <si>
    <t>LY-ST10030XX, LY-ST10040XX, LY-ST10050XX, LY-ST10060XX, LY-ST10070XX, LY-ST10090XX, LY-ST10100XX, 
LY-ST10120XX, LY-ST10150XX</t>
  </si>
  <si>
    <t>2025LABE-2411;2026LABE-0777;2026LABE-1041</t>
  </si>
  <si>
    <t>LY-ST10030XX; LY-ST10150XX</t>
  </si>
  <si>
    <t>26SEL0042</t>
  </si>
  <si>
    <t>INICIO</t>
  </si>
  <si>
    <t>PRUEBAS</t>
  </si>
  <si>
    <t>CERTIFICACIÓN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</si>
</sst>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ptos Narrow"/>
      <family val="2"/>
      <scheme val="minor"/>
    </font>
    <font>
      <sz val="26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1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 vertical="center"/>
    </xf>
  </cellXfs>
  <cellStyles count="2">
    <cellStyle name="Moneda 2" xfId="1" xr:uid="{DB7AF592-C1F6-4647-902A-1CA908C8278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B4886-48CE-47E7-AD38-DC287D8DE3DE}">
  <dimension ref="A1:W102"/>
  <sheetViews>
    <sheetView tabSelected="1" zoomScale="86" zoomScaleNormal="86" workbookViewId="0">
      <pane ySplit="2" topLeftCell="A3" activePane="bottomLeft" state="frozen"/>
      <selection activeCell="H1" sqref="H1"/>
      <selection pane="bottomLeft" activeCell="R1" sqref="R1:V1"/>
    </sheetView>
  </sheetViews>
  <sheetFormatPr baseColWidth="10" defaultRowHeight="15" x14ac:dyDescent="0.25"/>
  <cols>
    <col min="1" max="1" width="18" style="7" customWidth="1"/>
    <col min="2" max="2" width="20.5703125" style="2" customWidth="1"/>
    <col min="3" max="3" width="22" style="2" customWidth="1"/>
    <col min="4" max="4" width="36.85546875" style="2" customWidth="1"/>
    <col min="5" max="5" width="11.42578125" style="2"/>
    <col min="6" max="6" width="21.85546875" style="2" customWidth="1"/>
    <col min="7" max="7" width="18.140625" style="2" customWidth="1"/>
    <col min="8" max="8" width="32" style="2" customWidth="1"/>
    <col min="9" max="9" width="20.7109375" style="2" customWidth="1"/>
    <col min="10" max="10" width="13.7109375" style="2" customWidth="1"/>
    <col min="11" max="11" width="19.42578125" style="2" customWidth="1"/>
    <col min="12" max="12" width="23.140625" style="2" customWidth="1"/>
    <col min="13" max="13" width="24.28515625" style="1" customWidth="1"/>
    <col min="14" max="14" width="17" customWidth="1"/>
    <col min="15" max="15" width="15.28515625" customWidth="1"/>
    <col min="16" max="16" width="16.28515625" customWidth="1"/>
    <col min="17" max="17" width="16.5703125" customWidth="1"/>
    <col min="18" max="18" width="18" customWidth="1"/>
    <col min="19" max="19" width="16.5703125" style="2" customWidth="1"/>
    <col min="20" max="20" width="18" style="2" customWidth="1"/>
    <col min="21" max="21" width="26.140625" style="2" customWidth="1"/>
    <col min="22" max="22" width="16.42578125" customWidth="1"/>
    <col min="23" max="23" width="23.5703125" customWidth="1"/>
  </cols>
  <sheetData>
    <row r="1" spans="1:23" ht="49.9" customHeight="1" x14ac:dyDescent="0.45">
      <c r="A1" s="22" t="s">
        <v>474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0" t="s">
        <v>475</v>
      </c>
      <c r="O1" s="20"/>
      <c r="P1" s="20"/>
      <c r="Q1" s="20"/>
      <c r="R1" s="21" t="s">
        <v>476</v>
      </c>
      <c r="S1" s="21"/>
      <c r="T1" s="21"/>
      <c r="U1" s="21"/>
      <c r="V1" s="21"/>
    </row>
    <row r="2" spans="1:23" ht="33" customHeight="1" x14ac:dyDescent="0.25">
      <c r="A2" s="13" t="s">
        <v>2</v>
      </c>
      <c r="B2" s="13" t="s">
        <v>1</v>
      </c>
      <c r="C2" s="13" t="s">
        <v>10</v>
      </c>
      <c r="D2" s="13" t="s">
        <v>3</v>
      </c>
      <c r="E2" s="13" t="s">
        <v>4</v>
      </c>
      <c r="F2" s="13" t="s">
        <v>17</v>
      </c>
      <c r="G2" s="13" t="s">
        <v>81</v>
      </c>
      <c r="H2" s="13" t="s">
        <v>0</v>
      </c>
      <c r="I2" s="13" t="s">
        <v>5</v>
      </c>
      <c r="J2" s="13" t="s">
        <v>6</v>
      </c>
      <c r="K2" s="13" t="s">
        <v>7</v>
      </c>
      <c r="L2" s="13" t="s">
        <v>8</v>
      </c>
      <c r="M2" s="13" t="s">
        <v>9</v>
      </c>
      <c r="N2" s="13" t="s">
        <v>85</v>
      </c>
      <c r="O2" s="13" t="s">
        <v>86</v>
      </c>
      <c r="P2" s="13" t="s">
        <v>87</v>
      </c>
      <c r="Q2" s="13" t="s">
        <v>88</v>
      </c>
      <c r="R2" s="13" t="s">
        <v>89</v>
      </c>
      <c r="S2" s="13" t="s">
        <v>90</v>
      </c>
      <c r="T2" s="13" t="s">
        <v>91</v>
      </c>
      <c r="U2" s="13" t="s">
        <v>104</v>
      </c>
      <c r="V2" s="13" t="s">
        <v>92</v>
      </c>
      <c r="W2" s="13" t="s">
        <v>93</v>
      </c>
    </row>
    <row r="3" spans="1:23" ht="24" customHeight="1" x14ac:dyDescent="0.25">
      <c r="A3" s="3" t="s">
        <v>11</v>
      </c>
      <c r="B3" s="5" t="s">
        <v>22</v>
      </c>
      <c r="C3" s="3" t="str">
        <f>CONCATENATE(A3,B3)</f>
        <v>AT000126HA01</v>
      </c>
      <c r="D3" s="3"/>
      <c r="E3" s="3" t="s">
        <v>14</v>
      </c>
      <c r="F3" s="3" t="s">
        <v>18</v>
      </c>
      <c r="G3" s="3" t="s">
        <v>83</v>
      </c>
      <c r="H3" s="3" t="s">
        <v>12</v>
      </c>
      <c r="I3" s="3" t="s">
        <v>13</v>
      </c>
      <c r="J3" s="3"/>
      <c r="K3" s="3" t="s">
        <v>21</v>
      </c>
      <c r="L3" s="3" t="s">
        <v>16</v>
      </c>
      <c r="M3" s="3" t="s">
        <v>15</v>
      </c>
      <c r="N3" s="3" t="s">
        <v>243</v>
      </c>
      <c r="O3" s="3" t="s">
        <v>243</v>
      </c>
      <c r="P3" s="3" t="s">
        <v>243</v>
      </c>
      <c r="Q3" s="3" t="s">
        <v>243</v>
      </c>
      <c r="R3" s="3" t="s">
        <v>243</v>
      </c>
      <c r="S3" s="3" t="s">
        <v>243</v>
      </c>
      <c r="T3" s="3" t="s">
        <v>243</v>
      </c>
      <c r="U3" s="3" t="s">
        <v>243</v>
      </c>
      <c r="V3" s="3" t="s">
        <v>243</v>
      </c>
      <c r="W3" s="3" t="s">
        <v>243</v>
      </c>
    </row>
    <row r="4" spans="1:23" ht="32.25" customHeight="1" x14ac:dyDescent="0.25">
      <c r="A4" s="3" t="s">
        <v>11</v>
      </c>
      <c r="B4" s="5" t="s">
        <v>23</v>
      </c>
      <c r="C4" s="3" t="str">
        <f t="shared" ref="C4:C5" si="0">CONCATENATE(A4,B4)</f>
        <v>AT000126HA02</v>
      </c>
      <c r="D4" s="3"/>
      <c r="E4" s="3" t="s">
        <v>14</v>
      </c>
      <c r="F4" s="3" t="s">
        <v>18</v>
      </c>
      <c r="G4" s="3" t="s">
        <v>83</v>
      </c>
      <c r="H4" s="3" t="s">
        <v>12</v>
      </c>
      <c r="I4" s="3" t="s">
        <v>13</v>
      </c>
      <c r="J4" s="3"/>
      <c r="K4" s="3" t="s">
        <v>19</v>
      </c>
      <c r="L4" s="3" t="s">
        <v>16</v>
      </c>
      <c r="M4" s="3" t="s">
        <v>15</v>
      </c>
      <c r="N4" s="3" t="s">
        <v>243</v>
      </c>
      <c r="O4" s="3" t="s">
        <v>243</v>
      </c>
      <c r="P4" s="3" t="s">
        <v>243</v>
      </c>
      <c r="Q4" s="3" t="s">
        <v>243</v>
      </c>
      <c r="R4" s="3" t="s">
        <v>243</v>
      </c>
      <c r="S4" s="3" t="s">
        <v>243</v>
      </c>
      <c r="T4" s="3" t="s">
        <v>243</v>
      </c>
      <c r="U4" s="3" t="s">
        <v>243</v>
      </c>
      <c r="V4" s="3" t="s">
        <v>243</v>
      </c>
      <c r="W4" s="3" t="s">
        <v>243</v>
      </c>
    </row>
    <row r="5" spans="1:23" ht="39.75" customHeight="1" x14ac:dyDescent="0.25">
      <c r="A5" s="3" t="s">
        <v>11</v>
      </c>
      <c r="B5" s="5" t="s">
        <v>24</v>
      </c>
      <c r="C5" s="3" t="str">
        <f t="shared" si="0"/>
        <v>AT000126HA03</v>
      </c>
      <c r="D5" s="3"/>
      <c r="E5" s="3" t="s">
        <v>14</v>
      </c>
      <c r="F5" s="3" t="s">
        <v>18</v>
      </c>
      <c r="G5" s="3" t="s">
        <v>83</v>
      </c>
      <c r="H5" s="3" t="s">
        <v>12</v>
      </c>
      <c r="I5" s="3" t="s">
        <v>13</v>
      </c>
      <c r="J5" s="3"/>
      <c r="K5" s="3" t="s">
        <v>20</v>
      </c>
      <c r="L5" s="3" t="s">
        <v>16</v>
      </c>
      <c r="M5" s="3" t="s">
        <v>15</v>
      </c>
      <c r="N5" s="3" t="s">
        <v>243</v>
      </c>
      <c r="O5" s="3" t="s">
        <v>243</v>
      </c>
      <c r="P5" s="3" t="s">
        <v>243</v>
      </c>
      <c r="Q5" s="3" t="s">
        <v>243</v>
      </c>
      <c r="R5" s="3" t="s">
        <v>243</v>
      </c>
      <c r="S5" s="3" t="s">
        <v>243</v>
      </c>
      <c r="T5" s="3" t="s">
        <v>243</v>
      </c>
      <c r="U5" s="3" t="s">
        <v>243</v>
      </c>
      <c r="V5" s="3" t="s">
        <v>243</v>
      </c>
      <c r="W5" s="3" t="s">
        <v>243</v>
      </c>
    </row>
    <row r="6" spans="1:23" ht="27.75" customHeight="1" x14ac:dyDescent="0.25">
      <c r="A6" s="3" t="s">
        <v>97</v>
      </c>
      <c r="B6" s="5" t="s">
        <v>25</v>
      </c>
      <c r="C6" s="3" t="str">
        <f>CONCATENATE(A6,B6)</f>
        <v>AT000226HA04</v>
      </c>
      <c r="D6" s="4">
        <v>46034</v>
      </c>
      <c r="E6" s="3" t="s">
        <v>14</v>
      </c>
      <c r="F6" s="3" t="s">
        <v>98</v>
      </c>
      <c r="G6" s="3" t="s">
        <v>83</v>
      </c>
      <c r="H6" s="3" t="s">
        <v>99</v>
      </c>
      <c r="I6" s="3" t="s">
        <v>107</v>
      </c>
      <c r="J6" s="3" t="s">
        <v>100</v>
      </c>
      <c r="K6" s="3" t="s">
        <v>84</v>
      </c>
      <c r="L6" s="3" t="s">
        <v>101</v>
      </c>
      <c r="M6" s="3" t="s">
        <v>83</v>
      </c>
      <c r="N6" s="3" t="s">
        <v>83</v>
      </c>
      <c r="O6" s="3" t="s">
        <v>83</v>
      </c>
      <c r="P6" s="3" t="s">
        <v>83</v>
      </c>
      <c r="Q6" s="3" t="s">
        <v>83</v>
      </c>
      <c r="R6" s="3" t="s">
        <v>102</v>
      </c>
      <c r="S6" s="4">
        <v>46036</v>
      </c>
      <c r="T6" s="3" t="s">
        <v>105</v>
      </c>
      <c r="U6" s="3" t="s">
        <v>106</v>
      </c>
      <c r="V6" s="3" t="s">
        <v>103</v>
      </c>
      <c r="W6" s="4">
        <v>46041</v>
      </c>
    </row>
    <row r="7" spans="1:23" ht="40.5" customHeight="1" x14ac:dyDescent="0.25">
      <c r="A7" s="3" t="s">
        <v>116</v>
      </c>
      <c r="B7" s="5" t="s">
        <v>26</v>
      </c>
      <c r="C7" s="3" t="str">
        <f>CONCATENATE(A7,B7)</f>
        <v>AT002026HA05</v>
      </c>
      <c r="D7" s="4">
        <v>46042</v>
      </c>
      <c r="E7" s="3" t="s">
        <v>95</v>
      </c>
      <c r="F7" s="3" t="s">
        <v>120</v>
      </c>
      <c r="G7" s="3" t="s">
        <v>123</v>
      </c>
      <c r="H7" s="3" t="s">
        <v>94</v>
      </c>
      <c r="I7" s="3" t="s">
        <v>114</v>
      </c>
      <c r="J7" s="3" t="s">
        <v>117</v>
      </c>
      <c r="K7" s="3" t="s">
        <v>112</v>
      </c>
      <c r="L7" s="3" t="s">
        <v>118</v>
      </c>
      <c r="M7" s="3" t="s">
        <v>113</v>
      </c>
      <c r="N7" s="3" t="s">
        <v>122</v>
      </c>
      <c r="O7" s="3" t="s">
        <v>112</v>
      </c>
      <c r="P7" s="4">
        <v>46042</v>
      </c>
      <c r="Q7" s="4">
        <v>46045</v>
      </c>
      <c r="R7" s="3">
        <v>55244</v>
      </c>
      <c r="S7" s="4">
        <v>46048</v>
      </c>
      <c r="T7" s="6" t="s">
        <v>178</v>
      </c>
      <c r="U7" s="3" t="s">
        <v>177</v>
      </c>
      <c r="V7" s="4">
        <v>46048</v>
      </c>
      <c r="W7" s="4">
        <v>46412</v>
      </c>
    </row>
    <row r="8" spans="1:23" ht="24" x14ac:dyDescent="0.25">
      <c r="A8" s="3" t="s">
        <v>119</v>
      </c>
      <c r="B8" s="5" t="s">
        <v>27</v>
      </c>
      <c r="C8" s="3" t="str">
        <f>CONCATENATE(A8,B8)</f>
        <v>AT000000HA06</v>
      </c>
      <c r="D8" s="4">
        <v>46043</v>
      </c>
      <c r="E8" s="3" t="s">
        <v>95</v>
      </c>
      <c r="F8" s="3" t="s">
        <v>120</v>
      </c>
      <c r="G8" s="3" t="s">
        <v>83</v>
      </c>
      <c r="H8" s="3" t="s">
        <v>94</v>
      </c>
      <c r="I8" s="3" t="s">
        <v>108</v>
      </c>
      <c r="J8" s="3" t="s">
        <v>117</v>
      </c>
      <c r="K8" s="3" t="s">
        <v>115</v>
      </c>
      <c r="L8" s="3" t="s">
        <v>121</v>
      </c>
      <c r="M8" s="3" t="s">
        <v>109</v>
      </c>
      <c r="N8" s="3" t="s">
        <v>179</v>
      </c>
      <c r="O8" s="3" t="s">
        <v>115</v>
      </c>
      <c r="P8" s="4">
        <v>46043</v>
      </c>
      <c r="Q8" s="4">
        <v>46063</v>
      </c>
      <c r="R8" s="3">
        <v>14941</v>
      </c>
      <c r="S8" s="4">
        <v>46066</v>
      </c>
      <c r="T8" s="3" t="s">
        <v>217</v>
      </c>
      <c r="U8" s="3" t="s">
        <v>218</v>
      </c>
      <c r="V8" s="4">
        <v>46069</v>
      </c>
      <c r="W8" s="4">
        <v>46433</v>
      </c>
    </row>
    <row r="9" spans="1:23" ht="35.25" customHeight="1" x14ac:dyDescent="0.25">
      <c r="A9" s="3" t="s">
        <v>151</v>
      </c>
      <c r="B9" s="5" t="s">
        <v>28</v>
      </c>
      <c r="C9" s="3" t="str">
        <f>CONCATENATE(A9,B9)</f>
        <v>AT002626HA07</v>
      </c>
      <c r="D9" s="4">
        <v>46049</v>
      </c>
      <c r="E9" s="3" t="s">
        <v>14</v>
      </c>
      <c r="F9" s="3" t="s">
        <v>120</v>
      </c>
      <c r="G9" s="3" t="s">
        <v>83</v>
      </c>
      <c r="H9" s="3" t="s">
        <v>12</v>
      </c>
      <c r="I9" s="3" t="s">
        <v>153</v>
      </c>
      <c r="J9" s="3" t="s">
        <v>162</v>
      </c>
      <c r="K9" s="3" t="s">
        <v>156</v>
      </c>
      <c r="L9" s="3" t="s">
        <v>154</v>
      </c>
      <c r="M9" s="3" t="s">
        <v>83</v>
      </c>
      <c r="N9" s="3" t="s">
        <v>158</v>
      </c>
      <c r="O9" s="3" t="s">
        <v>157</v>
      </c>
      <c r="P9" s="4">
        <v>46050</v>
      </c>
      <c r="Q9" s="3"/>
      <c r="R9" s="3" t="s">
        <v>231</v>
      </c>
      <c r="S9" s="4">
        <v>46057</v>
      </c>
      <c r="T9" s="3" t="s">
        <v>231</v>
      </c>
      <c r="U9" s="3" t="s">
        <v>232</v>
      </c>
      <c r="V9" s="4">
        <v>46057</v>
      </c>
      <c r="W9" s="4">
        <v>46056</v>
      </c>
    </row>
    <row r="10" spans="1:23" ht="24" x14ac:dyDescent="0.25">
      <c r="A10" s="3" t="s">
        <v>151</v>
      </c>
      <c r="B10" s="5" t="s">
        <v>29</v>
      </c>
      <c r="C10" s="3" t="str">
        <f>CONCATENATE(A10,B10)</f>
        <v>AT002626HA08</v>
      </c>
      <c r="D10" s="4">
        <v>46049</v>
      </c>
      <c r="E10" s="3" t="s">
        <v>14</v>
      </c>
      <c r="F10" s="3" t="s">
        <v>152</v>
      </c>
      <c r="G10" s="3" t="s">
        <v>83</v>
      </c>
      <c r="H10" s="3" t="s">
        <v>12</v>
      </c>
      <c r="I10" s="3" t="s">
        <v>153</v>
      </c>
      <c r="J10" s="3" t="s">
        <v>162</v>
      </c>
      <c r="K10" s="3" t="s">
        <v>156</v>
      </c>
      <c r="L10" s="3" t="s">
        <v>155</v>
      </c>
      <c r="M10" s="3" t="s">
        <v>83</v>
      </c>
      <c r="N10" s="3" t="s">
        <v>83</v>
      </c>
      <c r="O10" s="3" t="s">
        <v>83</v>
      </c>
      <c r="P10" s="3" t="s">
        <v>83</v>
      </c>
      <c r="Q10" s="3" t="s">
        <v>83</v>
      </c>
      <c r="R10" s="3" t="s">
        <v>83</v>
      </c>
      <c r="S10" s="4">
        <v>46050</v>
      </c>
      <c r="T10" s="3" t="s">
        <v>83</v>
      </c>
      <c r="U10" s="9" t="s">
        <v>237</v>
      </c>
      <c r="V10" s="4">
        <v>46050</v>
      </c>
      <c r="W10" s="3" t="s">
        <v>83</v>
      </c>
    </row>
    <row r="11" spans="1:23" x14ac:dyDescent="0.25">
      <c r="A11" s="3" t="s">
        <v>159</v>
      </c>
      <c r="B11" s="5" t="s">
        <v>30</v>
      </c>
      <c r="C11" s="3" t="str">
        <f t="shared" ref="C11:C74" si="1">CONCATENATE(A11,B11)</f>
        <v>AT024825HA09</v>
      </c>
      <c r="D11" s="4">
        <v>46050</v>
      </c>
      <c r="E11" s="3" t="s">
        <v>14</v>
      </c>
      <c r="F11" s="3" t="s">
        <v>160</v>
      </c>
      <c r="G11" s="3" t="s">
        <v>83</v>
      </c>
      <c r="H11" s="3" t="s">
        <v>161</v>
      </c>
      <c r="I11" s="3" t="s">
        <v>238</v>
      </c>
      <c r="J11" s="3" t="s">
        <v>239</v>
      </c>
      <c r="K11" s="3" t="s">
        <v>240</v>
      </c>
      <c r="L11" s="3" t="s">
        <v>241</v>
      </c>
      <c r="M11" s="3" t="s">
        <v>83</v>
      </c>
      <c r="N11" s="3" t="s">
        <v>83</v>
      </c>
      <c r="O11" s="3" t="s">
        <v>83</v>
      </c>
      <c r="P11" s="3" t="s">
        <v>83</v>
      </c>
      <c r="Q11" s="3" t="s">
        <v>83</v>
      </c>
      <c r="R11" s="3" t="s">
        <v>83</v>
      </c>
      <c r="S11" s="4">
        <v>46056</v>
      </c>
      <c r="T11" s="3" t="s">
        <v>242</v>
      </c>
      <c r="U11" s="3" t="s">
        <v>83</v>
      </c>
      <c r="V11" s="4">
        <v>46058</v>
      </c>
      <c r="W11" s="3" t="s">
        <v>83</v>
      </c>
    </row>
    <row r="12" spans="1:23" ht="32.25" customHeight="1" x14ac:dyDescent="0.25">
      <c r="A12" s="3" t="s">
        <v>164</v>
      </c>
      <c r="B12" s="5" t="s">
        <v>31</v>
      </c>
      <c r="C12" s="3" t="str">
        <f t="shared" si="1"/>
        <v>AT005226HA10</v>
      </c>
      <c r="D12" s="4">
        <v>46033</v>
      </c>
      <c r="E12" s="3" t="s">
        <v>14</v>
      </c>
      <c r="F12" s="3" t="s">
        <v>165</v>
      </c>
      <c r="G12" s="3" t="s">
        <v>232</v>
      </c>
      <c r="H12" s="3" t="s">
        <v>12</v>
      </c>
      <c r="I12" s="3" t="s">
        <v>153</v>
      </c>
      <c r="J12" s="3" t="s">
        <v>162</v>
      </c>
      <c r="K12" s="3" t="s">
        <v>233</v>
      </c>
      <c r="L12" s="3" t="s">
        <v>154</v>
      </c>
      <c r="M12" s="3" t="s">
        <v>83</v>
      </c>
      <c r="N12" s="3" t="s">
        <v>83</v>
      </c>
      <c r="O12" s="3" t="s">
        <v>83</v>
      </c>
      <c r="P12" s="3" t="s">
        <v>83</v>
      </c>
      <c r="Q12" s="3" t="s">
        <v>83</v>
      </c>
      <c r="R12" s="3" t="s">
        <v>234</v>
      </c>
      <c r="S12" s="4">
        <v>46064</v>
      </c>
      <c r="T12" s="3" t="s">
        <v>234</v>
      </c>
      <c r="U12" s="3" t="s">
        <v>235</v>
      </c>
      <c r="V12" s="4">
        <v>46065</v>
      </c>
      <c r="W12" s="4">
        <v>46056</v>
      </c>
    </row>
    <row r="13" spans="1:23" ht="24" x14ac:dyDescent="0.25">
      <c r="A13" s="3" t="s">
        <v>164</v>
      </c>
      <c r="B13" s="5" t="s">
        <v>32</v>
      </c>
      <c r="C13" s="3" t="str">
        <f t="shared" si="1"/>
        <v>AT005226HA11</v>
      </c>
      <c r="D13" s="4">
        <v>46069</v>
      </c>
      <c r="E13" s="3" t="s">
        <v>14</v>
      </c>
      <c r="F13" s="3" t="s">
        <v>236</v>
      </c>
      <c r="G13" s="3" t="str">
        <f>C10</f>
        <v>AT002626HA08</v>
      </c>
      <c r="H13" s="3" t="s">
        <v>12</v>
      </c>
      <c r="I13" s="3" t="s">
        <v>153</v>
      </c>
      <c r="J13" s="3" t="s">
        <v>162</v>
      </c>
      <c r="K13" s="3" t="s">
        <v>233</v>
      </c>
      <c r="L13" s="3" t="s">
        <v>155</v>
      </c>
      <c r="M13" s="3" t="s">
        <v>83</v>
      </c>
      <c r="N13" s="3" t="s">
        <v>83</v>
      </c>
      <c r="O13" s="3" t="s">
        <v>83</v>
      </c>
      <c r="P13" s="3" t="s">
        <v>83</v>
      </c>
      <c r="Q13" s="3" t="s">
        <v>83</v>
      </c>
      <c r="R13" s="3" t="s">
        <v>83</v>
      </c>
      <c r="S13" s="4">
        <v>46064</v>
      </c>
      <c r="T13" s="3" t="s">
        <v>83</v>
      </c>
      <c r="U13" s="9" t="s">
        <v>237</v>
      </c>
      <c r="V13" s="4">
        <v>46064</v>
      </c>
      <c r="W13" s="3" t="s">
        <v>83</v>
      </c>
    </row>
    <row r="14" spans="1:23" ht="62.25" customHeight="1" x14ac:dyDescent="0.25">
      <c r="A14" s="3" t="s">
        <v>211</v>
      </c>
      <c r="B14" s="5" t="s">
        <v>33</v>
      </c>
      <c r="C14" s="3" t="str">
        <f t="shared" si="1"/>
        <v>AT017925HA12</v>
      </c>
      <c r="D14" s="4">
        <v>46066</v>
      </c>
      <c r="E14" s="3" t="s">
        <v>95</v>
      </c>
      <c r="F14" s="3" t="s">
        <v>120</v>
      </c>
      <c r="G14" s="3" t="s">
        <v>181</v>
      </c>
      <c r="H14" s="3" t="s">
        <v>94</v>
      </c>
      <c r="I14" s="3" t="s">
        <v>176</v>
      </c>
      <c r="J14" s="3" t="s">
        <v>169</v>
      </c>
      <c r="K14" s="3" t="s">
        <v>170</v>
      </c>
      <c r="L14" s="3" t="s">
        <v>16</v>
      </c>
      <c r="M14" s="3" t="s">
        <v>109</v>
      </c>
      <c r="N14" s="3" t="s">
        <v>244</v>
      </c>
      <c r="O14" s="3" t="s">
        <v>170</v>
      </c>
      <c r="P14" s="4">
        <v>46039</v>
      </c>
      <c r="Q14" s="4">
        <v>46073</v>
      </c>
      <c r="R14" s="3">
        <v>14995</v>
      </c>
      <c r="S14" s="4">
        <v>46076</v>
      </c>
      <c r="T14" s="3" t="s">
        <v>246</v>
      </c>
      <c r="U14" s="3" t="s">
        <v>247</v>
      </c>
      <c r="V14" s="4">
        <v>46079</v>
      </c>
      <c r="W14" s="4">
        <v>46443</v>
      </c>
    </row>
    <row r="15" spans="1:23" ht="24" x14ac:dyDescent="0.25">
      <c r="A15" s="3" t="s">
        <v>212</v>
      </c>
      <c r="B15" s="5" t="s">
        <v>34</v>
      </c>
      <c r="C15" s="3" t="str">
        <f t="shared" si="1"/>
        <v>AT018025HA13</v>
      </c>
      <c r="D15" s="4">
        <v>46066</v>
      </c>
      <c r="E15" s="3" t="s">
        <v>95</v>
      </c>
      <c r="F15" s="3" t="s">
        <v>120</v>
      </c>
      <c r="G15" s="3" t="s">
        <v>182</v>
      </c>
      <c r="H15" s="3" t="s">
        <v>94</v>
      </c>
      <c r="I15" s="3" t="s">
        <v>108</v>
      </c>
      <c r="J15" s="3" t="s">
        <v>169</v>
      </c>
      <c r="K15" s="3" t="s">
        <v>180</v>
      </c>
      <c r="L15" s="3" t="s">
        <v>16</v>
      </c>
      <c r="M15" s="3" t="s">
        <v>193</v>
      </c>
      <c r="N15" s="3" t="s">
        <v>210</v>
      </c>
      <c r="O15" s="3" t="s">
        <v>245</v>
      </c>
      <c r="P15" s="4">
        <v>46039</v>
      </c>
      <c r="Q15" s="4">
        <v>46073</v>
      </c>
      <c r="R15" s="3">
        <v>15003</v>
      </c>
      <c r="S15" s="4">
        <v>46076</v>
      </c>
      <c r="T15" s="3" t="s">
        <v>292</v>
      </c>
      <c r="U15" s="3" t="s">
        <v>293</v>
      </c>
      <c r="V15" s="4">
        <v>46086</v>
      </c>
      <c r="W15" s="4">
        <v>46450</v>
      </c>
    </row>
    <row r="16" spans="1:23" ht="36" x14ac:dyDescent="0.25">
      <c r="A16" s="3" t="s">
        <v>213</v>
      </c>
      <c r="B16" s="5" t="s">
        <v>35</v>
      </c>
      <c r="C16" s="3" t="str">
        <f t="shared" si="1"/>
        <v>AT018225HA14</v>
      </c>
      <c r="D16" s="4">
        <v>46066</v>
      </c>
      <c r="E16" s="3" t="s">
        <v>95</v>
      </c>
      <c r="F16" s="3" t="s">
        <v>120</v>
      </c>
      <c r="G16" s="3" t="s">
        <v>183</v>
      </c>
      <c r="H16" s="3" t="s">
        <v>94</v>
      </c>
      <c r="I16" s="3" t="s">
        <v>184</v>
      </c>
      <c r="J16" s="3" t="s">
        <v>169</v>
      </c>
      <c r="K16" s="3" t="s">
        <v>171</v>
      </c>
      <c r="L16" s="3" t="s">
        <v>16</v>
      </c>
      <c r="M16" s="3" t="s">
        <v>109</v>
      </c>
      <c r="N16" s="3" t="s">
        <v>208</v>
      </c>
      <c r="O16" s="3" t="s">
        <v>171</v>
      </c>
      <c r="P16" s="4">
        <v>46043</v>
      </c>
      <c r="Q16" s="4">
        <v>46073</v>
      </c>
      <c r="R16" s="3">
        <v>15005</v>
      </c>
      <c r="S16" s="4">
        <v>46076</v>
      </c>
      <c r="T16" s="3" t="s">
        <v>248</v>
      </c>
      <c r="U16" s="3" t="s">
        <v>249</v>
      </c>
      <c r="V16" s="4">
        <v>46079</v>
      </c>
      <c r="W16" s="4">
        <v>46443</v>
      </c>
    </row>
    <row r="17" spans="1:23" ht="24" x14ac:dyDescent="0.25">
      <c r="A17" s="3" t="s">
        <v>214</v>
      </c>
      <c r="B17" s="5" t="s">
        <v>36</v>
      </c>
      <c r="C17" s="3" t="str">
        <f t="shared" si="1"/>
        <v>AT018325HA15</v>
      </c>
      <c r="D17" s="4">
        <v>46066</v>
      </c>
      <c r="E17" s="3" t="s">
        <v>95</v>
      </c>
      <c r="F17" s="3" t="s">
        <v>120</v>
      </c>
      <c r="G17" s="3" t="s">
        <v>186</v>
      </c>
      <c r="H17" s="3" t="s">
        <v>94</v>
      </c>
      <c r="I17" s="3" t="s">
        <v>108</v>
      </c>
      <c r="J17" s="3" t="s">
        <v>169</v>
      </c>
      <c r="K17" s="3" t="s">
        <v>172</v>
      </c>
      <c r="L17" s="3" t="s">
        <v>16</v>
      </c>
      <c r="M17" s="3" t="s">
        <v>193</v>
      </c>
      <c r="N17" s="3" t="s">
        <v>209</v>
      </c>
      <c r="O17" s="3" t="s">
        <v>172</v>
      </c>
      <c r="P17" s="4">
        <v>46037</v>
      </c>
      <c r="Q17" s="4">
        <v>46073</v>
      </c>
      <c r="R17" s="3">
        <v>15000</v>
      </c>
      <c r="S17" s="4">
        <v>46076</v>
      </c>
      <c r="T17" s="3" t="s">
        <v>290</v>
      </c>
      <c r="U17" s="3" t="s">
        <v>291</v>
      </c>
      <c r="V17" s="4">
        <v>46084</v>
      </c>
      <c r="W17" s="4">
        <v>46448</v>
      </c>
    </row>
    <row r="18" spans="1:23" ht="24" x14ac:dyDescent="0.25">
      <c r="A18" s="3" t="s">
        <v>216</v>
      </c>
      <c r="B18" s="5" t="s">
        <v>37</v>
      </c>
      <c r="C18" s="3" t="str">
        <f t="shared" si="1"/>
        <v>AT018525HA16</v>
      </c>
      <c r="D18" s="4">
        <v>46066</v>
      </c>
      <c r="E18" s="3" t="s">
        <v>95</v>
      </c>
      <c r="F18" s="3" t="s">
        <v>120</v>
      </c>
      <c r="G18" s="3" t="s">
        <v>187</v>
      </c>
      <c r="H18" s="3" t="s">
        <v>94</v>
      </c>
      <c r="I18" s="3" t="s">
        <v>149</v>
      </c>
      <c r="J18" s="3" t="s">
        <v>169</v>
      </c>
      <c r="K18" s="3" t="s">
        <v>173</v>
      </c>
      <c r="L18" s="3" t="s">
        <v>16</v>
      </c>
      <c r="M18" s="3" t="s">
        <v>192</v>
      </c>
      <c r="N18" s="3" t="s">
        <v>256</v>
      </c>
      <c r="O18" s="3" t="s">
        <v>173</v>
      </c>
      <c r="P18" s="4">
        <v>46041</v>
      </c>
      <c r="Q18" s="4">
        <v>46093</v>
      </c>
      <c r="R18" s="3">
        <v>15178</v>
      </c>
      <c r="S18" s="4">
        <v>46098</v>
      </c>
      <c r="T18" s="3" t="s">
        <v>296</v>
      </c>
      <c r="U18" s="3" t="s">
        <v>297</v>
      </c>
      <c r="V18" s="4">
        <v>46098</v>
      </c>
      <c r="W18" s="4">
        <v>46462</v>
      </c>
    </row>
    <row r="19" spans="1:23" ht="48" x14ac:dyDescent="0.25">
      <c r="A19" s="3" t="s">
        <v>255</v>
      </c>
      <c r="B19" s="5" t="s">
        <v>38</v>
      </c>
      <c r="C19" s="3" t="str">
        <f t="shared" si="1"/>
        <v>AT018626HA17</v>
      </c>
      <c r="D19" s="4">
        <v>46066</v>
      </c>
      <c r="E19" s="3" t="s">
        <v>95</v>
      </c>
      <c r="F19" s="3" t="s">
        <v>120</v>
      </c>
      <c r="G19" s="3" t="s">
        <v>188</v>
      </c>
      <c r="H19" s="3" t="s">
        <v>94</v>
      </c>
      <c r="I19" s="3" t="s">
        <v>189</v>
      </c>
      <c r="J19" s="3" t="s">
        <v>169</v>
      </c>
      <c r="K19" s="3" t="s">
        <v>174</v>
      </c>
      <c r="L19" s="3" t="s">
        <v>16</v>
      </c>
      <c r="M19" s="3" t="s">
        <v>192</v>
      </c>
      <c r="N19" s="3" t="s">
        <v>194</v>
      </c>
      <c r="O19" s="3" t="s">
        <v>174</v>
      </c>
      <c r="P19" s="4">
        <v>46041</v>
      </c>
      <c r="Q19" s="4">
        <v>46093</v>
      </c>
      <c r="R19" s="3">
        <v>15179</v>
      </c>
      <c r="S19" s="4">
        <v>46098</v>
      </c>
      <c r="T19" s="3" t="s">
        <v>294</v>
      </c>
      <c r="U19" s="3" t="s">
        <v>295</v>
      </c>
      <c r="V19" s="4">
        <v>46099</v>
      </c>
      <c r="W19" s="4">
        <v>46463</v>
      </c>
    </row>
    <row r="20" spans="1:23" ht="48" x14ac:dyDescent="0.25">
      <c r="A20" s="3" t="s">
        <v>215</v>
      </c>
      <c r="B20" s="5" t="s">
        <v>39</v>
      </c>
      <c r="C20" s="3" t="str">
        <f t="shared" si="1"/>
        <v>AT018425HA18</v>
      </c>
      <c r="D20" s="4">
        <v>46066</v>
      </c>
      <c r="E20" s="3" t="s">
        <v>95</v>
      </c>
      <c r="F20" s="3" t="s">
        <v>120</v>
      </c>
      <c r="G20" s="3" t="s">
        <v>190</v>
      </c>
      <c r="H20" s="3" t="s">
        <v>94</v>
      </c>
      <c r="I20" s="3" t="s">
        <v>191</v>
      </c>
      <c r="J20" s="3" t="s">
        <v>169</v>
      </c>
      <c r="K20" s="3" t="s">
        <v>175</v>
      </c>
      <c r="L20" s="3" t="s">
        <v>16</v>
      </c>
      <c r="M20" s="3" t="s">
        <v>192</v>
      </c>
      <c r="N20" s="3" t="s">
        <v>257</v>
      </c>
      <c r="O20" s="3" t="s">
        <v>258</v>
      </c>
      <c r="P20" s="4">
        <v>46041</v>
      </c>
      <c r="Q20" s="4">
        <v>46093</v>
      </c>
      <c r="R20" s="3">
        <v>15180</v>
      </c>
      <c r="S20" s="4">
        <v>46098</v>
      </c>
      <c r="T20" s="3" t="s">
        <v>392</v>
      </c>
      <c r="U20" s="3" t="s">
        <v>391</v>
      </c>
      <c r="V20" s="4">
        <v>46106</v>
      </c>
      <c r="W20" s="4">
        <v>46470</v>
      </c>
    </row>
    <row r="21" spans="1:23" ht="42" customHeight="1" x14ac:dyDescent="0.25">
      <c r="A21" s="3" t="s">
        <v>394</v>
      </c>
      <c r="B21" s="5" t="s">
        <v>40</v>
      </c>
      <c r="C21" s="3" t="str">
        <f t="shared" si="1"/>
        <v>AT004225HA19</v>
      </c>
      <c r="D21" s="4">
        <v>46066</v>
      </c>
      <c r="E21" s="3" t="s">
        <v>95</v>
      </c>
      <c r="F21" s="3" t="s">
        <v>120</v>
      </c>
      <c r="G21" s="3" t="s">
        <v>83</v>
      </c>
      <c r="H21" s="3" t="s">
        <v>94</v>
      </c>
      <c r="I21" s="3" t="s">
        <v>185</v>
      </c>
      <c r="J21" s="3" t="s">
        <v>169</v>
      </c>
      <c r="K21" s="3" t="s">
        <v>395</v>
      </c>
      <c r="L21" s="3" t="s">
        <v>396</v>
      </c>
      <c r="M21" s="3" t="s">
        <v>83</v>
      </c>
      <c r="N21" s="3" t="s">
        <v>397</v>
      </c>
      <c r="O21" s="3" t="s">
        <v>395</v>
      </c>
      <c r="P21" s="4">
        <v>46076</v>
      </c>
      <c r="Q21" s="4">
        <v>46107</v>
      </c>
      <c r="R21" s="3">
        <v>21096</v>
      </c>
      <c r="S21" s="4">
        <v>46129</v>
      </c>
      <c r="T21" s="3" t="s">
        <v>459</v>
      </c>
      <c r="U21" s="3" t="s">
        <v>458</v>
      </c>
      <c r="V21" s="4">
        <v>46136</v>
      </c>
      <c r="W21" s="3" t="s">
        <v>398</v>
      </c>
    </row>
    <row r="22" spans="1:23" x14ac:dyDescent="0.25">
      <c r="A22" s="3" t="s">
        <v>196</v>
      </c>
      <c r="B22" s="5" t="s">
        <v>41</v>
      </c>
      <c r="C22" s="3" t="str">
        <f t="shared" si="1"/>
        <v>AT005426HA20</v>
      </c>
      <c r="D22" s="4">
        <v>46072</v>
      </c>
      <c r="E22" s="3" t="s">
        <v>14</v>
      </c>
      <c r="F22" s="14" t="s">
        <v>165</v>
      </c>
      <c r="G22" s="3" t="s">
        <v>197</v>
      </c>
      <c r="H22" s="3" t="s">
        <v>12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83</v>
      </c>
      <c r="N22" s="3" t="s">
        <v>83</v>
      </c>
      <c r="O22" s="3" t="s">
        <v>83</v>
      </c>
      <c r="P22" s="3" t="s">
        <v>83</v>
      </c>
      <c r="Q22" s="3" t="s">
        <v>83</v>
      </c>
      <c r="R22" s="3" t="s">
        <v>83</v>
      </c>
      <c r="S22" s="4">
        <v>46069</v>
      </c>
      <c r="T22" s="3" t="s">
        <v>230</v>
      </c>
      <c r="U22" s="3" t="s">
        <v>229</v>
      </c>
      <c r="V22" s="4">
        <v>46069</v>
      </c>
      <c r="W22" s="4">
        <v>46350</v>
      </c>
    </row>
    <row r="23" spans="1:23" x14ac:dyDescent="0.25">
      <c r="A23" s="3" t="s">
        <v>166</v>
      </c>
      <c r="B23" s="5" t="s">
        <v>42</v>
      </c>
      <c r="C23" s="3" t="str">
        <f>CONCATENATE(A23,B23)</f>
        <v>AT022125HA21</v>
      </c>
      <c r="D23" s="4">
        <v>46072</v>
      </c>
      <c r="E23" s="3" t="s">
        <v>14</v>
      </c>
      <c r="F23" s="3" t="s">
        <v>167</v>
      </c>
      <c r="G23" s="3" t="s">
        <v>219</v>
      </c>
      <c r="H23" s="3" t="s">
        <v>202</v>
      </c>
      <c r="I23" s="3" t="s">
        <v>203</v>
      </c>
      <c r="J23" s="3" t="s">
        <v>204</v>
      </c>
      <c r="K23" s="3" t="s">
        <v>168</v>
      </c>
      <c r="L23" s="3" t="s">
        <v>205</v>
      </c>
      <c r="M23" s="3" t="s">
        <v>83</v>
      </c>
      <c r="N23" s="3" t="s">
        <v>83</v>
      </c>
      <c r="O23" s="3" t="s">
        <v>83</v>
      </c>
      <c r="P23" s="3" t="s">
        <v>83</v>
      </c>
      <c r="Q23" s="3" t="s">
        <v>83</v>
      </c>
      <c r="R23" s="3" t="s">
        <v>83</v>
      </c>
      <c r="S23" s="4">
        <v>46072</v>
      </c>
      <c r="T23" s="3" t="s">
        <v>219</v>
      </c>
      <c r="U23" s="3" t="s">
        <v>320</v>
      </c>
      <c r="V23" s="4">
        <v>46078</v>
      </c>
      <c r="W23" s="4">
        <v>46077</v>
      </c>
    </row>
    <row r="24" spans="1:23" ht="24" x14ac:dyDescent="0.25">
      <c r="A24" s="3" t="s">
        <v>228</v>
      </c>
      <c r="B24" s="5" t="s">
        <v>43</v>
      </c>
      <c r="C24" s="3" t="str">
        <f t="shared" si="1"/>
        <v>AT020425HA22</v>
      </c>
      <c r="D24" s="4">
        <v>46073</v>
      </c>
      <c r="E24" s="3" t="s">
        <v>14</v>
      </c>
      <c r="F24" s="3" t="s">
        <v>120</v>
      </c>
      <c r="G24" s="3" t="s">
        <v>83</v>
      </c>
      <c r="H24" s="3" t="s">
        <v>220</v>
      </c>
      <c r="I24" s="3" t="s">
        <v>221</v>
      </c>
      <c r="J24" s="3" t="s">
        <v>220</v>
      </c>
      <c r="K24" s="3" t="s">
        <v>222</v>
      </c>
      <c r="L24" s="3" t="s">
        <v>101</v>
      </c>
      <c r="M24" s="3" t="s">
        <v>83</v>
      </c>
      <c r="N24" s="3" t="s">
        <v>225</v>
      </c>
      <c r="O24" s="3" t="s">
        <v>222</v>
      </c>
      <c r="P24" s="4">
        <v>46014</v>
      </c>
      <c r="Q24" s="4">
        <v>46062</v>
      </c>
      <c r="R24" s="3" t="s">
        <v>315</v>
      </c>
      <c r="S24" s="4">
        <v>46072</v>
      </c>
      <c r="T24" s="3" t="s">
        <v>315</v>
      </c>
      <c r="U24" s="3" t="s">
        <v>314</v>
      </c>
      <c r="V24" s="4">
        <v>46077</v>
      </c>
      <c r="W24" s="4">
        <v>46441</v>
      </c>
    </row>
    <row r="25" spans="1:23" ht="24" x14ac:dyDescent="0.25">
      <c r="A25" s="3" t="s">
        <v>228</v>
      </c>
      <c r="B25" s="5" t="s">
        <v>44</v>
      </c>
      <c r="C25" s="3" t="str">
        <f t="shared" si="1"/>
        <v>AT020425HA23</v>
      </c>
      <c r="D25" s="4">
        <v>46073</v>
      </c>
      <c r="E25" s="3" t="s">
        <v>14</v>
      </c>
      <c r="F25" s="3" t="s">
        <v>120</v>
      </c>
      <c r="G25" s="3" t="s">
        <v>83</v>
      </c>
      <c r="H25" s="3" t="s">
        <v>220</v>
      </c>
      <c r="I25" s="3" t="s">
        <v>221</v>
      </c>
      <c r="J25" s="3" t="s">
        <v>220</v>
      </c>
      <c r="K25" s="3" t="s">
        <v>223</v>
      </c>
      <c r="L25" s="3" t="s">
        <v>224</v>
      </c>
      <c r="M25" s="3" t="s">
        <v>83</v>
      </c>
      <c r="N25" s="3" t="s">
        <v>226</v>
      </c>
      <c r="O25" s="3" t="s">
        <v>227</v>
      </c>
      <c r="P25" s="4">
        <v>46014</v>
      </c>
      <c r="Q25" s="4">
        <v>46059</v>
      </c>
      <c r="R25" s="3" t="s">
        <v>317</v>
      </c>
      <c r="S25" s="4">
        <v>46072</v>
      </c>
      <c r="T25" s="3" t="s">
        <v>317</v>
      </c>
      <c r="U25" s="3" t="s">
        <v>316</v>
      </c>
      <c r="V25" s="4">
        <v>46077</v>
      </c>
      <c r="W25" s="4">
        <v>46441</v>
      </c>
    </row>
    <row r="26" spans="1:23" ht="24" x14ac:dyDescent="0.25">
      <c r="A26" s="3" t="s">
        <v>250</v>
      </c>
      <c r="B26" s="5" t="s">
        <v>45</v>
      </c>
      <c r="C26" s="3" t="str">
        <f>CONCATENATE(A26,B26)</f>
        <v>AT025425HA24</v>
      </c>
      <c r="D26" s="4">
        <v>46072</v>
      </c>
      <c r="E26" s="3" t="s">
        <v>95</v>
      </c>
      <c r="F26" s="3" t="s">
        <v>120</v>
      </c>
      <c r="G26" s="3" t="s">
        <v>83</v>
      </c>
      <c r="H26" s="3" t="s">
        <v>94</v>
      </c>
      <c r="I26" s="3" t="s">
        <v>176</v>
      </c>
      <c r="J26" s="3" t="s">
        <v>169</v>
      </c>
      <c r="K26" s="3" t="s">
        <v>206</v>
      </c>
      <c r="L26" s="3" t="s">
        <v>121</v>
      </c>
      <c r="M26" s="3" t="s">
        <v>207</v>
      </c>
      <c r="N26" s="3" t="s">
        <v>251</v>
      </c>
      <c r="O26" s="3" t="s">
        <v>206</v>
      </c>
      <c r="P26" s="4">
        <v>46045</v>
      </c>
      <c r="Q26" s="4">
        <v>46085</v>
      </c>
      <c r="R26" s="3">
        <v>15245</v>
      </c>
      <c r="S26" s="4">
        <v>46106</v>
      </c>
      <c r="T26" s="3" t="s">
        <v>370</v>
      </c>
      <c r="U26" s="3" t="s">
        <v>371</v>
      </c>
      <c r="V26" s="4">
        <v>46107</v>
      </c>
      <c r="W26" s="4">
        <v>46471</v>
      </c>
    </row>
    <row r="27" spans="1:23" ht="36" x14ac:dyDescent="0.25">
      <c r="A27" s="12" t="s">
        <v>265</v>
      </c>
      <c r="B27" s="5" t="s">
        <v>46</v>
      </c>
      <c r="C27" s="3" t="str">
        <f>CONCATENATE(A27,B27)</f>
        <v>AT002726HA25</v>
      </c>
      <c r="D27" s="4">
        <v>46099</v>
      </c>
      <c r="E27" s="3" t="s">
        <v>95</v>
      </c>
      <c r="F27" s="3" t="s">
        <v>120</v>
      </c>
      <c r="G27" s="3" t="s">
        <v>83</v>
      </c>
      <c r="H27" s="3" t="s">
        <v>94</v>
      </c>
      <c r="I27" s="3" t="s">
        <v>259</v>
      </c>
      <c r="J27" s="3" t="s">
        <v>169</v>
      </c>
      <c r="K27" s="3" t="s">
        <v>131</v>
      </c>
      <c r="L27" s="3" t="s">
        <v>121</v>
      </c>
      <c r="M27" s="3" t="s">
        <v>109</v>
      </c>
      <c r="N27" s="3" t="s">
        <v>301</v>
      </c>
      <c r="O27" s="3" t="s">
        <v>131</v>
      </c>
      <c r="P27" s="4">
        <v>46067</v>
      </c>
      <c r="Q27" s="4">
        <v>46105</v>
      </c>
      <c r="R27" s="3">
        <v>15328</v>
      </c>
      <c r="S27" s="4">
        <v>46113</v>
      </c>
      <c r="T27" s="3" t="s">
        <v>368</v>
      </c>
      <c r="U27" s="3" t="s">
        <v>369</v>
      </c>
      <c r="V27" s="4">
        <v>46118</v>
      </c>
      <c r="W27" s="4">
        <v>46482</v>
      </c>
    </row>
    <row r="28" spans="1:23" ht="48" x14ac:dyDescent="0.25">
      <c r="A28" s="12" t="s">
        <v>266</v>
      </c>
      <c r="B28" s="5" t="s">
        <v>47</v>
      </c>
      <c r="C28" s="3" t="str">
        <f t="shared" si="1"/>
        <v>AT002826HA26</v>
      </c>
      <c r="D28" s="4">
        <v>46099</v>
      </c>
      <c r="E28" s="3" t="s">
        <v>95</v>
      </c>
      <c r="F28" s="3" t="s">
        <v>120</v>
      </c>
      <c r="G28" s="3" t="s">
        <v>83</v>
      </c>
      <c r="H28" s="3" t="s">
        <v>94</v>
      </c>
      <c r="I28" s="3" t="s">
        <v>260</v>
      </c>
      <c r="J28" s="3" t="s">
        <v>169</v>
      </c>
      <c r="K28" s="3" t="s">
        <v>124</v>
      </c>
      <c r="L28" s="3" t="s">
        <v>121</v>
      </c>
      <c r="M28" s="9" t="s">
        <v>262</v>
      </c>
      <c r="N28" s="3" t="s">
        <v>305</v>
      </c>
      <c r="O28" s="3" t="s">
        <v>353</v>
      </c>
      <c r="P28" s="4">
        <v>46079</v>
      </c>
      <c r="Q28" s="4">
        <v>46104</v>
      </c>
      <c r="R28" s="3">
        <v>15322</v>
      </c>
      <c r="S28" s="4">
        <v>46113</v>
      </c>
      <c r="T28" s="3" t="s">
        <v>357</v>
      </c>
      <c r="U28" s="3" t="s">
        <v>358</v>
      </c>
      <c r="V28" s="4">
        <v>46119</v>
      </c>
      <c r="W28" s="4">
        <v>46483</v>
      </c>
    </row>
    <row r="29" spans="1:23" ht="36" x14ac:dyDescent="0.25">
      <c r="A29" s="12" t="s">
        <v>267</v>
      </c>
      <c r="B29" s="5" t="s">
        <v>48</v>
      </c>
      <c r="C29" s="3" t="str">
        <f t="shared" si="1"/>
        <v>AT002926HA27</v>
      </c>
      <c r="D29" s="4">
        <v>46099</v>
      </c>
      <c r="E29" s="3" t="s">
        <v>95</v>
      </c>
      <c r="F29" s="3" t="s">
        <v>120</v>
      </c>
      <c r="G29" s="3" t="s">
        <v>83</v>
      </c>
      <c r="H29" s="3" t="s">
        <v>94</v>
      </c>
      <c r="I29" s="3" t="s">
        <v>127</v>
      </c>
      <c r="J29" s="3" t="s">
        <v>169</v>
      </c>
      <c r="K29" s="3" t="s">
        <v>125</v>
      </c>
      <c r="L29" s="3" t="s">
        <v>121</v>
      </c>
      <c r="M29" s="3" t="s">
        <v>262</v>
      </c>
      <c r="N29" s="3" t="s">
        <v>302</v>
      </c>
      <c r="O29" s="3" t="s">
        <v>125</v>
      </c>
      <c r="P29" s="4">
        <v>46081</v>
      </c>
      <c r="Q29" s="4">
        <v>46105</v>
      </c>
      <c r="R29" s="3">
        <v>15337</v>
      </c>
      <c r="S29" s="4">
        <v>46113</v>
      </c>
      <c r="T29" s="3" t="s">
        <v>387</v>
      </c>
      <c r="U29" s="3" t="s">
        <v>388</v>
      </c>
      <c r="V29" s="4">
        <v>46121</v>
      </c>
      <c r="W29" s="4">
        <v>46485</v>
      </c>
    </row>
    <row r="30" spans="1:23" ht="48" x14ac:dyDescent="0.25">
      <c r="A30" s="12" t="s">
        <v>268</v>
      </c>
      <c r="B30" s="5" t="s">
        <v>49</v>
      </c>
      <c r="C30" s="3" t="str">
        <f t="shared" si="1"/>
        <v>AT003026HA28</v>
      </c>
      <c r="D30" s="4">
        <v>46099</v>
      </c>
      <c r="E30" s="3" t="s">
        <v>95</v>
      </c>
      <c r="F30" s="3" t="s">
        <v>120</v>
      </c>
      <c r="G30" s="3" t="s">
        <v>83</v>
      </c>
      <c r="H30" s="3" t="s">
        <v>94</v>
      </c>
      <c r="I30" s="3" t="s">
        <v>261</v>
      </c>
      <c r="J30" s="3" t="s">
        <v>169</v>
      </c>
      <c r="K30" s="3" t="s">
        <v>126</v>
      </c>
      <c r="L30" s="3" t="s">
        <v>121</v>
      </c>
      <c r="M30" s="3" t="s">
        <v>262</v>
      </c>
      <c r="N30" s="3" t="s">
        <v>303</v>
      </c>
      <c r="O30" s="3" t="s">
        <v>354</v>
      </c>
      <c r="P30" s="4">
        <v>46081</v>
      </c>
      <c r="Q30" s="4">
        <v>46104</v>
      </c>
      <c r="R30" s="3">
        <v>15324</v>
      </c>
      <c r="S30" s="4">
        <v>46113</v>
      </c>
      <c r="T30" s="3" t="s">
        <v>359</v>
      </c>
      <c r="U30" s="3" t="s">
        <v>360</v>
      </c>
      <c r="V30" s="4">
        <v>46118</v>
      </c>
      <c r="W30" s="4">
        <v>46482</v>
      </c>
    </row>
    <row r="31" spans="1:23" ht="24" x14ac:dyDescent="0.25">
      <c r="A31" s="12" t="s">
        <v>269</v>
      </c>
      <c r="B31" s="5" t="s">
        <v>50</v>
      </c>
      <c r="C31" s="3" t="str">
        <f t="shared" si="1"/>
        <v>AT003126HA29</v>
      </c>
      <c r="D31" s="4">
        <v>46099</v>
      </c>
      <c r="E31" s="3" t="s">
        <v>95</v>
      </c>
      <c r="F31" s="3" t="s">
        <v>120</v>
      </c>
      <c r="G31" s="3" t="s">
        <v>83</v>
      </c>
      <c r="H31" s="3" t="s">
        <v>94</v>
      </c>
      <c r="I31" s="3" t="s">
        <v>128</v>
      </c>
      <c r="J31" s="3" t="s">
        <v>169</v>
      </c>
      <c r="K31" s="3" t="s">
        <v>112</v>
      </c>
      <c r="L31" s="3" t="s">
        <v>121</v>
      </c>
      <c r="M31" s="3" t="s">
        <v>262</v>
      </c>
      <c r="N31" s="3" t="s">
        <v>304</v>
      </c>
      <c r="O31" s="3" t="s">
        <v>112</v>
      </c>
      <c r="P31" s="4">
        <v>46085</v>
      </c>
      <c r="Q31" s="4">
        <v>46105</v>
      </c>
      <c r="R31" s="3">
        <v>15326</v>
      </c>
      <c r="S31" s="4">
        <v>46113</v>
      </c>
      <c r="T31" s="3" t="s">
        <v>361</v>
      </c>
      <c r="U31" s="3" t="s">
        <v>362</v>
      </c>
      <c r="V31" s="4">
        <v>46118</v>
      </c>
      <c r="W31" s="4">
        <v>46482</v>
      </c>
    </row>
    <row r="32" spans="1:23" ht="36" x14ac:dyDescent="0.25">
      <c r="A32" s="12" t="s">
        <v>270</v>
      </c>
      <c r="B32" s="5" t="s">
        <v>51</v>
      </c>
      <c r="C32" s="3" t="str">
        <f t="shared" si="1"/>
        <v>AT003226HA30</v>
      </c>
      <c r="D32" s="4">
        <v>46099</v>
      </c>
      <c r="E32" s="3" t="s">
        <v>95</v>
      </c>
      <c r="F32" s="3" t="s">
        <v>120</v>
      </c>
      <c r="G32" s="3" t="s">
        <v>83</v>
      </c>
      <c r="H32" s="3" t="s">
        <v>94</v>
      </c>
      <c r="I32" s="3" t="s">
        <v>129</v>
      </c>
      <c r="J32" s="3" t="s">
        <v>169</v>
      </c>
      <c r="K32" s="3" t="s">
        <v>130</v>
      </c>
      <c r="L32" s="3" t="s">
        <v>121</v>
      </c>
      <c r="M32" s="3" t="s">
        <v>263</v>
      </c>
      <c r="N32" s="3" t="s">
        <v>377</v>
      </c>
      <c r="O32" s="3" t="s">
        <v>377</v>
      </c>
      <c r="P32" s="3" t="s">
        <v>377</v>
      </c>
      <c r="Q32" s="3" t="s">
        <v>377</v>
      </c>
      <c r="R32" s="3" t="s">
        <v>377</v>
      </c>
      <c r="S32" s="3" t="s">
        <v>377</v>
      </c>
      <c r="T32" s="3" t="s">
        <v>377</v>
      </c>
      <c r="U32" s="3" t="s">
        <v>377</v>
      </c>
      <c r="V32" s="3" t="s">
        <v>377</v>
      </c>
      <c r="W32" s="3" t="s">
        <v>377</v>
      </c>
    </row>
    <row r="33" spans="1:23" ht="24" x14ac:dyDescent="0.25">
      <c r="A33" s="15" t="s">
        <v>271</v>
      </c>
      <c r="B33" s="5" t="s">
        <v>52</v>
      </c>
      <c r="C33" s="3" t="str">
        <f t="shared" si="1"/>
        <v>AT003326HA31</v>
      </c>
      <c r="D33" s="4">
        <v>46099</v>
      </c>
      <c r="E33" s="3" t="s">
        <v>95</v>
      </c>
      <c r="F33" s="3" t="s">
        <v>120</v>
      </c>
      <c r="G33" s="3" t="s">
        <v>83</v>
      </c>
      <c r="H33" s="3" t="s">
        <v>94</v>
      </c>
      <c r="I33" s="3" t="s">
        <v>145</v>
      </c>
      <c r="J33" s="3" t="s">
        <v>169</v>
      </c>
      <c r="K33" s="3" t="s">
        <v>132</v>
      </c>
      <c r="L33" s="3" t="s">
        <v>121</v>
      </c>
      <c r="M33" s="3" t="s">
        <v>262</v>
      </c>
      <c r="N33" s="3" t="s">
        <v>306</v>
      </c>
      <c r="O33" s="3" t="s">
        <v>132</v>
      </c>
      <c r="P33" s="4">
        <v>46081</v>
      </c>
      <c r="Q33" s="4">
        <v>46105</v>
      </c>
      <c r="R33" s="3">
        <v>15338</v>
      </c>
      <c r="S33" s="4">
        <v>46113</v>
      </c>
      <c r="T33" s="3" t="s">
        <v>390</v>
      </c>
      <c r="U33" s="3" t="s">
        <v>389</v>
      </c>
      <c r="V33" s="4">
        <v>46121</v>
      </c>
      <c r="W33" s="4">
        <v>46485</v>
      </c>
    </row>
    <row r="34" spans="1:23" ht="24" x14ac:dyDescent="0.25">
      <c r="A34" s="15" t="s">
        <v>272</v>
      </c>
      <c r="B34" s="5" t="s">
        <v>53</v>
      </c>
      <c r="C34" s="3" t="str">
        <f t="shared" si="1"/>
        <v>AT003426HA32</v>
      </c>
      <c r="D34" s="4">
        <v>46099</v>
      </c>
      <c r="E34" s="3" t="s">
        <v>95</v>
      </c>
      <c r="F34" s="3" t="s">
        <v>120</v>
      </c>
      <c r="G34" s="3" t="s">
        <v>83</v>
      </c>
      <c r="H34" s="3" t="s">
        <v>94</v>
      </c>
      <c r="I34" s="3" t="s">
        <v>146</v>
      </c>
      <c r="J34" s="3" t="s">
        <v>169</v>
      </c>
      <c r="K34" s="3" t="s">
        <v>133</v>
      </c>
      <c r="L34" s="3" t="s">
        <v>121</v>
      </c>
      <c r="M34" s="9" t="s">
        <v>193</v>
      </c>
      <c r="N34" s="3" t="s">
        <v>307</v>
      </c>
      <c r="O34" s="3" t="s">
        <v>355</v>
      </c>
      <c r="P34" s="4">
        <v>46081</v>
      </c>
      <c r="Q34" s="4">
        <v>46105</v>
      </c>
      <c r="R34" s="3">
        <v>15329</v>
      </c>
      <c r="S34" s="4">
        <v>46113</v>
      </c>
      <c r="T34" s="3" t="s">
        <v>373</v>
      </c>
      <c r="U34" s="3" t="s">
        <v>372</v>
      </c>
      <c r="V34" s="4">
        <v>46118</v>
      </c>
      <c r="W34" s="4">
        <v>46482</v>
      </c>
    </row>
    <row r="35" spans="1:23" ht="36" x14ac:dyDescent="0.25">
      <c r="A35" s="15" t="s">
        <v>273</v>
      </c>
      <c r="B35" s="5" t="s">
        <v>54</v>
      </c>
      <c r="C35" s="3" t="str">
        <f t="shared" si="1"/>
        <v>AT003526HA33</v>
      </c>
      <c r="D35" s="4">
        <v>46099</v>
      </c>
      <c r="E35" s="3" t="s">
        <v>95</v>
      </c>
      <c r="F35" s="3" t="s">
        <v>120</v>
      </c>
      <c r="G35" s="3" t="s">
        <v>83</v>
      </c>
      <c r="H35" s="3" t="s">
        <v>94</v>
      </c>
      <c r="I35" s="3" t="s">
        <v>127</v>
      </c>
      <c r="J35" s="3" t="s">
        <v>169</v>
      </c>
      <c r="K35" s="3" t="s">
        <v>134</v>
      </c>
      <c r="L35" s="3" t="s">
        <v>121</v>
      </c>
      <c r="M35" s="3" t="s">
        <v>262</v>
      </c>
      <c r="N35" s="3" t="s">
        <v>308</v>
      </c>
      <c r="O35" s="3" t="s">
        <v>367</v>
      </c>
      <c r="P35" s="4">
        <v>46081</v>
      </c>
      <c r="Q35" s="4">
        <v>46105</v>
      </c>
      <c r="R35" s="3">
        <v>15327</v>
      </c>
      <c r="S35" s="4">
        <v>46113</v>
      </c>
      <c r="T35" s="3" t="s">
        <v>364</v>
      </c>
      <c r="U35" s="3" t="s">
        <v>363</v>
      </c>
      <c r="V35" s="4">
        <v>46118</v>
      </c>
      <c r="W35" s="4">
        <v>46482</v>
      </c>
    </row>
    <row r="36" spans="1:23" ht="36" x14ac:dyDescent="0.25">
      <c r="A36" s="15" t="s">
        <v>274</v>
      </c>
      <c r="B36" s="5" t="s">
        <v>55</v>
      </c>
      <c r="C36" s="3" t="str">
        <f t="shared" si="1"/>
        <v>AT003626HA34</v>
      </c>
      <c r="D36" s="4">
        <v>46099</v>
      </c>
      <c r="E36" s="3" t="s">
        <v>95</v>
      </c>
      <c r="F36" s="3" t="s">
        <v>120</v>
      </c>
      <c r="G36" s="3" t="s">
        <v>83</v>
      </c>
      <c r="H36" s="3" t="s">
        <v>94</v>
      </c>
      <c r="I36" s="3" t="s">
        <v>147</v>
      </c>
      <c r="J36" s="3" t="s">
        <v>169</v>
      </c>
      <c r="K36" s="3" t="s">
        <v>135</v>
      </c>
      <c r="L36" s="3" t="s">
        <v>121</v>
      </c>
      <c r="M36" s="3" t="s">
        <v>193</v>
      </c>
      <c r="N36" s="3" t="s">
        <v>377</v>
      </c>
      <c r="O36" s="3" t="s">
        <v>377</v>
      </c>
      <c r="P36" s="3" t="s">
        <v>377</v>
      </c>
      <c r="Q36" s="3" t="s">
        <v>377</v>
      </c>
      <c r="R36" s="3" t="s">
        <v>377</v>
      </c>
      <c r="S36" s="3" t="s">
        <v>377</v>
      </c>
      <c r="T36" s="3" t="s">
        <v>377</v>
      </c>
      <c r="U36" s="3" t="s">
        <v>377</v>
      </c>
      <c r="V36" s="3" t="s">
        <v>377</v>
      </c>
      <c r="W36" s="3" t="s">
        <v>377</v>
      </c>
    </row>
    <row r="37" spans="1:23" ht="24" x14ac:dyDescent="0.25">
      <c r="A37" s="15" t="s">
        <v>275</v>
      </c>
      <c r="B37" s="5" t="s">
        <v>56</v>
      </c>
      <c r="C37" s="3" t="str">
        <f t="shared" si="1"/>
        <v>AT003726HA35</v>
      </c>
      <c r="D37" s="4">
        <v>46099</v>
      </c>
      <c r="E37" s="3" t="s">
        <v>95</v>
      </c>
      <c r="F37" s="3" t="s">
        <v>120</v>
      </c>
      <c r="G37" s="3" t="s">
        <v>83</v>
      </c>
      <c r="H37" s="3" t="s">
        <v>94</v>
      </c>
      <c r="I37" s="3" t="s">
        <v>148</v>
      </c>
      <c r="J37" s="3" t="s">
        <v>169</v>
      </c>
      <c r="K37" s="3" t="s">
        <v>136</v>
      </c>
      <c r="L37" s="3" t="s">
        <v>121</v>
      </c>
      <c r="M37" s="3" t="s">
        <v>262</v>
      </c>
      <c r="N37" s="3" t="s">
        <v>377</v>
      </c>
      <c r="O37" s="3" t="s">
        <v>377</v>
      </c>
      <c r="P37" s="3" t="s">
        <v>377</v>
      </c>
      <c r="Q37" s="3" t="s">
        <v>377</v>
      </c>
      <c r="R37" s="3" t="s">
        <v>377</v>
      </c>
      <c r="S37" s="3" t="s">
        <v>377</v>
      </c>
      <c r="T37" s="3" t="s">
        <v>377</v>
      </c>
      <c r="U37" s="3" t="s">
        <v>377</v>
      </c>
      <c r="V37" s="3" t="s">
        <v>377</v>
      </c>
      <c r="W37" s="3" t="s">
        <v>377</v>
      </c>
    </row>
    <row r="38" spans="1:23" ht="24" x14ac:dyDescent="0.25">
      <c r="A38" s="15" t="s">
        <v>276</v>
      </c>
      <c r="B38" s="5" t="s">
        <v>57</v>
      </c>
      <c r="C38" s="3" t="str">
        <f t="shared" si="1"/>
        <v>AT003826HA36</v>
      </c>
      <c r="D38" s="4">
        <v>46099</v>
      </c>
      <c r="E38" s="3" t="s">
        <v>95</v>
      </c>
      <c r="F38" s="3" t="s">
        <v>120</v>
      </c>
      <c r="G38" s="3" t="s">
        <v>83</v>
      </c>
      <c r="H38" s="3" t="s">
        <v>94</v>
      </c>
      <c r="I38" s="3" t="s">
        <v>108</v>
      </c>
      <c r="J38" s="3" t="s">
        <v>169</v>
      </c>
      <c r="K38" s="3" t="s">
        <v>137</v>
      </c>
      <c r="L38" s="3" t="s">
        <v>121</v>
      </c>
      <c r="M38" s="3" t="s">
        <v>193</v>
      </c>
      <c r="N38" s="3" t="s">
        <v>309</v>
      </c>
      <c r="O38" s="3" t="s">
        <v>172</v>
      </c>
      <c r="P38" s="4">
        <v>46083</v>
      </c>
      <c r="Q38" s="4">
        <v>46105</v>
      </c>
      <c r="R38" s="3">
        <v>15330</v>
      </c>
      <c r="S38" s="4">
        <v>46113</v>
      </c>
      <c r="T38" s="3" t="s">
        <v>375</v>
      </c>
      <c r="U38" s="3" t="s">
        <v>374</v>
      </c>
      <c r="V38" s="4">
        <v>46121</v>
      </c>
      <c r="W38" s="4">
        <v>46485</v>
      </c>
    </row>
    <row r="39" spans="1:23" ht="36" x14ac:dyDescent="0.25">
      <c r="A39" s="15" t="s">
        <v>277</v>
      </c>
      <c r="B39" s="5" t="s">
        <v>58</v>
      </c>
      <c r="C39" s="3" t="str">
        <f t="shared" si="1"/>
        <v>AT003926HA37</v>
      </c>
      <c r="D39" s="4">
        <v>46099</v>
      </c>
      <c r="E39" s="3" t="s">
        <v>95</v>
      </c>
      <c r="F39" s="3" t="s">
        <v>120</v>
      </c>
      <c r="G39" s="3" t="s">
        <v>83</v>
      </c>
      <c r="H39" s="3" t="s">
        <v>94</v>
      </c>
      <c r="I39" s="3" t="s">
        <v>149</v>
      </c>
      <c r="J39" s="3" t="s">
        <v>169</v>
      </c>
      <c r="K39" s="3" t="s">
        <v>138</v>
      </c>
      <c r="L39" s="3" t="s">
        <v>121</v>
      </c>
      <c r="M39" s="3" t="s">
        <v>193</v>
      </c>
      <c r="N39" s="3" t="s">
        <v>289</v>
      </c>
      <c r="O39" s="3" t="s">
        <v>356</v>
      </c>
      <c r="P39" s="4">
        <v>46085</v>
      </c>
      <c r="Q39" s="4">
        <v>46108</v>
      </c>
      <c r="R39" s="3">
        <v>15332</v>
      </c>
      <c r="S39" s="4">
        <v>46113</v>
      </c>
      <c r="T39" s="3" t="s">
        <v>365</v>
      </c>
      <c r="U39" s="3" t="s">
        <v>380</v>
      </c>
      <c r="V39" s="4">
        <v>46121</v>
      </c>
      <c r="W39" s="4">
        <v>46485</v>
      </c>
    </row>
    <row r="40" spans="1:23" ht="36" x14ac:dyDescent="0.25">
      <c r="A40" s="15" t="s">
        <v>278</v>
      </c>
      <c r="B40" s="5" t="s">
        <v>59</v>
      </c>
      <c r="C40" s="3" t="str">
        <f t="shared" si="1"/>
        <v>AT004026HA38</v>
      </c>
      <c r="D40" s="4">
        <v>46099</v>
      </c>
      <c r="E40" s="3" t="s">
        <v>95</v>
      </c>
      <c r="F40" s="3" t="s">
        <v>120</v>
      </c>
      <c r="G40" s="3" t="s">
        <v>83</v>
      </c>
      <c r="H40" s="3" t="s">
        <v>94</v>
      </c>
      <c r="I40" s="3" t="s">
        <v>150</v>
      </c>
      <c r="J40" s="3" t="s">
        <v>169</v>
      </c>
      <c r="K40" s="3" t="s">
        <v>139</v>
      </c>
      <c r="L40" s="3" t="s">
        <v>121</v>
      </c>
      <c r="M40" s="3" t="s">
        <v>264</v>
      </c>
      <c r="N40" s="3" t="s">
        <v>286</v>
      </c>
      <c r="O40" s="3" t="s">
        <v>139</v>
      </c>
      <c r="P40" s="4">
        <v>46085</v>
      </c>
      <c r="Q40" s="4">
        <v>46108</v>
      </c>
      <c r="R40" s="3">
        <v>15334</v>
      </c>
      <c r="S40" s="4">
        <v>46113</v>
      </c>
      <c r="T40" s="3" t="s">
        <v>461</v>
      </c>
      <c r="U40" s="3" t="s">
        <v>460</v>
      </c>
      <c r="V40" s="4">
        <v>46127</v>
      </c>
      <c r="W40" s="4">
        <v>46491</v>
      </c>
    </row>
    <row r="41" spans="1:23" ht="48" x14ac:dyDescent="0.25">
      <c r="A41" s="15" t="s">
        <v>279</v>
      </c>
      <c r="B41" s="5" t="s">
        <v>60</v>
      </c>
      <c r="C41" s="3" t="str">
        <f t="shared" si="1"/>
        <v>AT004126HA39</v>
      </c>
      <c r="D41" s="4">
        <v>46099</v>
      </c>
      <c r="E41" s="3" t="s">
        <v>95</v>
      </c>
      <c r="F41" s="3" t="s">
        <v>120</v>
      </c>
      <c r="G41" s="3" t="s">
        <v>83</v>
      </c>
      <c r="H41" s="3" t="s">
        <v>94</v>
      </c>
      <c r="I41" s="3" t="s">
        <v>149</v>
      </c>
      <c r="J41" s="3" t="s">
        <v>169</v>
      </c>
      <c r="K41" s="3" t="s">
        <v>140</v>
      </c>
      <c r="L41" s="3" t="s">
        <v>121</v>
      </c>
      <c r="M41" s="9" t="s">
        <v>195</v>
      </c>
      <c r="N41" s="3" t="s">
        <v>287</v>
      </c>
      <c r="O41" s="3" t="s">
        <v>378</v>
      </c>
      <c r="P41" s="4">
        <v>46085</v>
      </c>
      <c r="Q41" s="4">
        <v>46108</v>
      </c>
      <c r="R41" s="3">
        <v>15331</v>
      </c>
      <c r="S41" s="4">
        <v>46113</v>
      </c>
      <c r="T41" s="3" t="s">
        <v>366</v>
      </c>
      <c r="U41" s="9" t="s">
        <v>376</v>
      </c>
      <c r="V41" s="4">
        <v>46121</v>
      </c>
      <c r="W41" s="4">
        <v>46485</v>
      </c>
    </row>
    <row r="42" spans="1:23" ht="36" x14ac:dyDescent="0.25">
      <c r="A42" s="15" t="s">
        <v>280</v>
      </c>
      <c r="B42" s="5" t="s">
        <v>61</v>
      </c>
      <c r="C42" s="3" t="str">
        <f t="shared" si="1"/>
        <v>AT004226HA40</v>
      </c>
      <c r="D42" s="4">
        <v>46099</v>
      </c>
      <c r="E42" s="3" t="s">
        <v>95</v>
      </c>
      <c r="F42" s="3" t="s">
        <v>120</v>
      </c>
      <c r="G42" s="3" t="s">
        <v>83</v>
      </c>
      <c r="H42" s="3" t="s">
        <v>94</v>
      </c>
      <c r="I42" s="3" t="s">
        <v>149</v>
      </c>
      <c r="J42" s="3" t="s">
        <v>169</v>
      </c>
      <c r="K42" s="3" t="s">
        <v>141</v>
      </c>
      <c r="L42" s="3" t="s">
        <v>121</v>
      </c>
      <c r="M42" s="3" t="s">
        <v>195</v>
      </c>
      <c r="N42" s="3" t="s">
        <v>288</v>
      </c>
      <c r="O42" s="3" t="s">
        <v>463</v>
      </c>
      <c r="P42" s="4">
        <v>46085</v>
      </c>
      <c r="Q42" s="4">
        <v>46108</v>
      </c>
      <c r="R42" s="3">
        <v>15336</v>
      </c>
      <c r="S42" s="4">
        <v>46113</v>
      </c>
      <c r="T42" s="3" t="s">
        <v>464</v>
      </c>
      <c r="U42" s="3" t="s">
        <v>462</v>
      </c>
      <c r="V42" s="4">
        <v>46128</v>
      </c>
      <c r="W42" s="4">
        <v>46492</v>
      </c>
    </row>
    <row r="43" spans="1:23" ht="44.25" customHeight="1" x14ac:dyDescent="0.25">
      <c r="A43" s="15" t="s">
        <v>281</v>
      </c>
      <c r="B43" s="5" t="s">
        <v>62</v>
      </c>
      <c r="C43" s="3" t="str">
        <f t="shared" si="1"/>
        <v>AT004326HA41</v>
      </c>
      <c r="D43" s="4">
        <v>46099</v>
      </c>
      <c r="E43" s="3" t="s">
        <v>95</v>
      </c>
      <c r="F43" s="3" t="s">
        <v>120</v>
      </c>
      <c r="G43" s="3" t="s">
        <v>83</v>
      </c>
      <c r="H43" s="3" t="s">
        <v>94</v>
      </c>
      <c r="I43" s="3" t="s">
        <v>149</v>
      </c>
      <c r="J43" s="3" t="s">
        <v>169</v>
      </c>
      <c r="K43" s="3" t="s">
        <v>142</v>
      </c>
      <c r="L43" s="3" t="s">
        <v>121</v>
      </c>
      <c r="M43" s="3" t="s">
        <v>195</v>
      </c>
      <c r="N43" s="3" t="s">
        <v>383</v>
      </c>
      <c r="O43" s="3" t="s">
        <v>142</v>
      </c>
      <c r="P43" s="4">
        <v>46085</v>
      </c>
      <c r="Q43" s="4">
        <v>46142</v>
      </c>
      <c r="R43" s="3">
        <v>15333</v>
      </c>
      <c r="S43" s="4">
        <v>46113</v>
      </c>
      <c r="T43" s="3" t="s">
        <v>381</v>
      </c>
      <c r="U43" s="3" t="s">
        <v>382</v>
      </c>
      <c r="V43" s="4">
        <v>46121</v>
      </c>
      <c r="W43" s="4">
        <v>46485</v>
      </c>
    </row>
    <row r="44" spans="1:23" ht="54" customHeight="1" x14ac:dyDescent="0.25">
      <c r="A44" s="15" t="s">
        <v>282</v>
      </c>
      <c r="B44" s="5" t="s">
        <v>63</v>
      </c>
      <c r="C44" s="3" t="str">
        <f t="shared" si="1"/>
        <v>AT004426HA42</v>
      </c>
      <c r="D44" s="4">
        <v>46099</v>
      </c>
      <c r="E44" s="3" t="s">
        <v>95</v>
      </c>
      <c r="F44" s="3" t="s">
        <v>120</v>
      </c>
      <c r="G44" s="3" t="s">
        <v>83</v>
      </c>
      <c r="H44" s="3" t="s">
        <v>94</v>
      </c>
      <c r="I44" s="3" t="s">
        <v>150</v>
      </c>
      <c r="J44" s="3" t="s">
        <v>169</v>
      </c>
      <c r="K44" s="3" t="s">
        <v>143</v>
      </c>
      <c r="L44" s="3" t="s">
        <v>121</v>
      </c>
      <c r="M44" s="3" t="s">
        <v>264</v>
      </c>
      <c r="N44" s="3" t="s">
        <v>385</v>
      </c>
      <c r="O44" s="3" t="s">
        <v>379</v>
      </c>
      <c r="P44" s="4">
        <v>46085</v>
      </c>
      <c r="Q44" s="4">
        <v>46142</v>
      </c>
      <c r="R44" s="3">
        <v>15335</v>
      </c>
      <c r="S44" s="4">
        <v>46113</v>
      </c>
      <c r="T44" s="3" t="s">
        <v>386</v>
      </c>
      <c r="U44" s="3" t="s">
        <v>384</v>
      </c>
      <c r="V44" s="4">
        <v>46120</v>
      </c>
      <c r="W44" s="4">
        <v>46484</v>
      </c>
    </row>
    <row r="45" spans="1:23" ht="39.75" customHeight="1" x14ac:dyDescent="0.25">
      <c r="A45" s="16" t="s">
        <v>283</v>
      </c>
      <c r="B45" s="5" t="s">
        <v>64</v>
      </c>
      <c r="C45" s="3" t="str">
        <f t="shared" si="1"/>
        <v>AT004526HA43</v>
      </c>
      <c r="D45" s="4">
        <v>46099</v>
      </c>
      <c r="E45" s="3" t="s">
        <v>95</v>
      </c>
      <c r="F45" s="3" t="s">
        <v>120</v>
      </c>
      <c r="G45" s="3" t="s">
        <v>83</v>
      </c>
      <c r="H45" s="3" t="s">
        <v>94</v>
      </c>
      <c r="I45" s="3" t="s">
        <v>149</v>
      </c>
      <c r="J45" s="3" t="s">
        <v>169</v>
      </c>
      <c r="K45" s="3" t="s">
        <v>144</v>
      </c>
      <c r="L45" s="3" t="s">
        <v>121</v>
      </c>
      <c r="M45" s="3" t="s">
        <v>195</v>
      </c>
      <c r="N45" s="3" t="s">
        <v>377</v>
      </c>
      <c r="O45" s="3" t="s">
        <v>377</v>
      </c>
      <c r="P45" s="3" t="s">
        <v>377</v>
      </c>
      <c r="Q45" s="3" t="s">
        <v>377</v>
      </c>
      <c r="R45" s="3" t="s">
        <v>377</v>
      </c>
      <c r="S45" s="3" t="s">
        <v>377</v>
      </c>
      <c r="T45" s="3" t="s">
        <v>377</v>
      </c>
      <c r="U45" s="3" t="s">
        <v>377</v>
      </c>
      <c r="V45" s="3" t="s">
        <v>377</v>
      </c>
      <c r="W45" s="3" t="s">
        <v>377</v>
      </c>
    </row>
    <row r="46" spans="1:23" ht="24" x14ac:dyDescent="0.25">
      <c r="A46" s="3" t="s">
        <v>119</v>
      </c>
      <c r="B46" s="5" t="s">
        <v>65</v>
      </c>
      <c r="C46" s="3" t="str">
        <f t="shared" si="1"/>
        <v>AT000000HA44</v>
      </c>
      <c r="D46" s="4">
        <v>46099</v>
      </c>
      <c r="E46" s="3" t="s">
        <v>95</v>
      </c>
      <c r="F46" s="3" t="s">
        <v>120</v>
      </c>
      <c r="G46" s="3" t="s">
        <v>83</v>
      </c>
      <c r="H46" s="3" t="s">
        <v>94</v>
      </c>
      <c r="I46" s="3" t="s">
        <v>149</v>
      </c>
      <c r="J46" s="3" t="s">
        <v>169</v>
      </c>
      <c r="K46" s="3" t="s">
        <v>284</v>
      </c>
      <c r="L46" s="3" t="s">
        <v>121</v>
      </c>
      <c r="M46" s="3" t="s">
        <v>195</v>
      </c>
      <c r="N46" s="3" t="s">
        <v>285</v>
      </c>
      <c r="O46" s="3" t="s">
        <v>284</v>
      </c>
      <c r="P46" s="3"/>
      <c r="Q46" s="3"/>
      <c r="R46" s="3"/>
      <c r="S46" s="3"/>
      <c r="T46" s="3"/>
      <c r="U46" s="3" t="s">
        <v>465</v>
      </c>
      <c r="V46" s="4">
        <v>46128</v>
      </c>
      <c r="W46" s="4">
        <v>46492</v>
      </c>
    </row>
    <row r="47" spans="1:23" ht="24" x14ac:dyDescent="0.25">
      <c r="A47" s="3" t="s">
        <v>228</v>
      </c>
      <c r="B47" s="5" t="s">
        <v>66</v>
      </c>
      <c r="C47" s="3" t="str">
        <f>CONCATENATE(A47,B47)</f>
        <v>AT020425HA45</v>
      </c>
      <c r="D47" s="3"/>
      <c r="E47" s="3" t="s">
        <v>14</v>
      </c>
      <c r="F47" s="3" t="s">
        <v>120</v>
      </c>
      <c r="G47" s="3" t="s">
        <v>83</v>
      </c>
      <c r="H47" s="3" t="s">
        <v>220</v>
      </c>
      <c r="I47" s="3" t="s">
        <v>221</v>
      </c>
      <c r="J47" s="3" t="s">
        <v>220</v>
      </c>
      <c r="K47" s="3" t="s">
        <v>310</v>
      </c>
      <c r="L47" s="3" t="s">
        <v>101</v>
      </c>
      <c r="M47" s="3" t="s">
        <v>83</v>
      </c>
      <c r="N47" s="3" t="s">
        <v>311</v>
      </c>
      <c r="O47" s="3" t="s">
        <v>310</v>
      </c>
      <c r="P47" s="4">
        <v>46014</v>
      </c>
      <c r="Q47" s="4">
        <v>46084</v>
      </c>
      <c r="R47" s="3" t="s">
        <v>319</v>
      </c>
      <c r="S47" s="4">
        <v>46086</v>
      </c>
      <c r="T47" s="3" t="s">
        <v>319</v>
      </c>
      <c r="U47" s="3" t="s">
        <v>318</v>
      </c>
      <c r="V47" s="4">
        <v>46094</v>
      </c>
      <c r="W47" s="4">
        <v>46458</v>
      </c>
    </row>
    <row r="48" spans="1:23" ht="36" x14ac:dyDescent="0.25">
      <c r="A48" s="3" t="s">
        <v>228</v>
      </c>
      <c r="B48" s="5" t="s">
        <v>67</v>
      </c>
      <c r="C48" s="3" t="str">
        <f t="shared" si="1"/>
        <v>AT020425HA46</v>
      </c>
      <c r="D48" s="4">
        <v>46072</v>
      </c>
      <c r="E48" s="3" t="s">
        <v>14</v>
      </c>
      <c r="F48" s="3" t="s">
        <v>120</v>
      </c>
      <c r="G48" s="3" t="s">
        <v>83</v>
      </c>
      <c r="H48" s="3" t="s">
        <v>220</v>
      </c>
      <c r="I48" s="3" t="s">
        <v>221</v>
      </c>
      <c r="J48" s="3" t="s">
        <v>220</v>
      </c>
      <c r="K48" s="3" t="s">
        <v>299</v>
      </c>
      <c r="L48" s="3" t="s">
        <v>101</v>
      </c>
      <c r="M48" s="3" t="s">
        <v>83</v>
      </c>
      <c r="N48" s="3" t="s">
        <v>300</v>
      </c>
      <c r="O48" s="3" t="s">
        <v>322</v>
      </c>
      <c r="P48" s="4">
        <v>46072</v>
      </c>
      <c r="Q48" s="4">
        <v>46101</v>
      </c>
      <c r="R48" s="3" t="s">
        <v>313</v>
      </c>
      <c r="S48" s="4">
        <v>46105</v>
      </c>
      <c r="T48" s="3" t="s">
        <v>313</v>
      </c>
      <c r="U48" s="3" t="s">
        <v>312</v>
      </c>
      <c r="V48" s="4">
        <v>46106</v>
      </c>
      <c r="W48" s="4">
        <v>46470</v>
      </c>
    </row>
    <row r="49" spans="1:23" x14ac:dyDescent="0.25">
      <c r="A49" s="3" t="s">
        <v>166</v>
      </c>
      <c r="B49" s="5" t="s">
        <v>68</v>
      </c>
      <c r="C49" s="3" t="str">
        <f t="shared" si="1"/>
        <v>AT022125HA47</v>
      </c>
      <c r="D49" s="4">
        <v>46098</v>
      </c>
      <c r="E49" s="3" t="s">
        <v>14</v>
      </c>
      <c r="F49" s="3" t="s">
        <v>167</v>
      </c>
      <c r="G49" s="3" t="s">
        <v>328</v>
      </c>
      <c r="H49" s="3" t="s">
        <v>202</v>
      </c>
      <c r="I49" s="3" t="s">
        <v>321</v>
      </c>
      <c r="J49" s="3" t="s">
        <v>323</v>
      </c>
      <c r="K49" s="3" t="s">
        <v>324</v>
      </c>
      <c r="L49" s="3" t="s">
        <v>118</v>
      </c>
      <c r="M49" s="3" t="s">
        <v>325</v>
      </c>
      <c r="N49" s="3" t="s">
        <v>83</v>
      </c>
      <c r="O49" s="3" t="s">
        <v>83</v>
      </c>
      <c r="P49" s="3" t="s">
        <v>83</v>
      </c>
      <c r="Q49" s="3" t="s">
        <v>83</v>
      </c>
      <c r="R49" s="3" t="s">
        <v>326</v>
      </c>
      <c r="S49" s="4">
        <v>46098</v>
      </c>
      <c r="T49" s="3" t="s">
        <v>326</v>
      </c>
      <c r="U49" s="3" t="s">
        <v>327</v>
      </c>
      <c r="V49" s="4">
        <v>46100</v>
      </c>
      <c r="W49" s="4">
        <v>46464</v>
      </c>
    </row>
    <row r="50" spans="1:23" s="8" customFormat="1" ht="12" x14ac:dyDescent="0.2">
      <c r="A50" s="12" t="s">
        <v>333</v>
      </c>
      <c r="B50" s="5" t="s">
        <v>69</v>
      </c>
      <c r="C50" s="12" t="str">
        <f t="shared" si="1"/>
        <v>AT007226HA48</v>
      </c>
      <c r="D50" s="17">
        <v>46079</v>
      </c>
      <c r="E50" s="12" t="s">
        <v>14</v>
      </c>
      <c r="F50" s="12" t="s">
        <v>329</v>
      </c>
      <c r="G50" s="3" t="s">
        <v>334</v>
      </c>
      <c r="H50" s="12" t="s">
        <v>202</v>
      </c>
      <c r="I50" s="12" t="s">
        <v>254</v>
      </c>
      <c r="J50" s="3" t="s">
        <v>204</v>
      </c>
      <c r="K50" s="3" t="s">
        <v>168</v>
      </c>
      <c r="L50" s="12" t="s">
        <v>330</v>
      </c>
      <c r="M50" s="12" t="s">
        <v>83</v>
      </c>
      <c r="N50" s="12" t="s">
        <v>83</v>
      </c>
      <c r="O50" s="12" t="s">
        <v>83</v>
      </c>
      <c r="P50" s="12" t="s">
        <v>83</v>
      </c>
      <c r="Q50" s="12" t="s">
        <v>83</v>
      </c>
      <c r="R50" s="12" t="s">
        <v>331</v>
      </c>
      <c r="S50" s="17">
        <v>46079</v>
      </c>
      <c r="T50" s="12" t="s">
        <v>331</v>
      </c>
      <c r="U50" s="12" t="s">
        <v>332</v>
      </c>
      <c r="V50" s="17">
        <v>46079</v>
      </c>
      <c r="W50" s="17">
        <v>46865</v>
      </c>
    </row>
    <row r="51" spans="1:23" s="8" customFormat="1" ht="12" x14ac:dyDescent="0.2">
      <c r="A51" s="12" t="s">
        <v>333</v>
      </c>
      <c r="B51" s="5" t="s">
        <v>70</v>
      </c>
      <c r="C51" s="12" t="str">
        <f t="shared" si="1"/>
        <v>AT007226HA49</v>
      </c>
      <c r="D51" s="17">
        <v>46083</v>
      </c>
      <c r="E51" s="12" t="s">
        <v>14</v>
      </c>
      <c r="F51" s="12" t="s">
        <v>329</v>
      </c>
      <c r="G51" s="12" t="s">
        <v>337</v>
      </c>
      <c r="H51" s="12" t="s">
        <v>202</v>
      </c>
      <c r="I51" s="12" t="s">
        <v>254</v>
      </c>
      <c r="J51" s="3" t="s">
        <v>204</v>
      </c>
      <c r="K51" s="3" t="s">
        <v>168</v>
      </c>
      <c r="L51" s="12" t="s">
        <v>121</v>
      </c>
      <c r="M51" s="12" t="s">
        <v>111</v>
      </c>
      <c r="N51" s="12" t="s">
        <v>83</v>
      </c>
      <c r="O51" s="12" t="s">
        <v>83</v>
      </c>
      <c r="P51" s="12" t="s">
        <v>83</v>
      </c>
      <c r="Q51" s="12" t="s">
        <v>83</v>
      </c>
      <c r="R51" s="12" t="s">
        <v>335</v>
      </c>
      <c r="S51" s="17">
        <v>46083</v>
      </c>
      <c r="T51" s="12" t="s">
        <v>335</v>
      </c>
      <c r="U51" s="12" t="s">
        <v>336</v>
      </c>
      <c r="V51" s="17">
        <v>46084</v>
      </c>
      <c r="W51" s="17">
        <v>46660</v>
      </c>
    </row>
    <row r="52" spans="1:23" ht="48" x14ac:dyDescent="0.25">
      <c r="A52" s="12" t="s">
        <v>338</v>
      </c>
      <c r="B52" s="5" t="s">
        <v>71</v>
      </c>
      <c r="C52" s="3" t="str">
        <f t="shared" si="1"/>
        <v>AT008126HA50</v>
      </c>
      <c r="D52" s="4">
        <v>46100</v>
      </c>
      <c r="E52" s="3" t="s">
        <v>14</v>
      </c>
      <c r="F52" s="12" t="s">
        <v>339</v>
      </c>
      <c r="G52" s="3" t="s">
        <v>83</v>
      </c>
      <c r="H52" s="3" t="s">
        <v>252</v>
      </c>
      <c r="I52" s="3" t="s">
        <v>340</v>
      </c>
      <c r="J52" s="3" t="s">
        <v>341</v>
      </c>
      <c r="K52" s="3" t="s">
        <v>342</v>
      </c>
      <c r="L52" s="3" t="s">
        <v>343</v>
      </c>
      <c r="M52" s="3" t="s">
        <v>83</v>
      </c>
      <c r="N52" s="12" t="s">
        <v>83</v>
      </c>
      <c r="O52" s="12" t="s">
        <v>83</v>
      </c>
      <c r="P52" s="12" t="s">
        <v>83</v>
      </c>
      <c r="Q52" s="12" t="s">
        <v>83</v>
      </c>
      <c r="R52" s="3" t="s">
        <v>344</v>
      </c>
      <c r="S52" s="4">
        <v>46100</v>
      </c>
      <c r="T52" s="3" t="s">
        <v>83</v>
      </c>
      <c r="U52" s="3" t="s">
        <v>345</v>
      </c>
      <c r="V52" s="4">
        <v>46101</v>
      </c>
      <c r="W52" s="4">
        <v>46465</v>
      </c>
    </row>
    <row r="53" spans="1:23" ht="41.25" customHeight="1" x14ac:dyDescent="0.25">
      <c r="A53" s="3" t="s">
        <v>351</v>
      </c>
      <c r="B53" s="5" t="s">
        <v>72</v>
      </c>
      <c r="C53" s="3" t="str">
        <f t="shared" si="1"/>
        <v>AT008626HA51</v>
      </c>
      <c r="D53" s="4">
        <v>46105</v>
      </c>
      <c r="E53" s="3" t="s">
        <v>14</v>
      </c>
      <c r="F53" s="3" t="s">
        <v>329</v>
      </c>
      <c r="G53" s="3"/>
      <c r="H53" s="3" t="s">
        <v>346</v>
      </c>
      <c r="I53" s="3" t="s">
        <v>347</v>
      </c>
      <c r="J53" s="3" t="s">
        <v>348</v>
      </c>
      <c r="K53" s="3">
        <v>8770</v>
      </c>
      <c r="L53" s="3" t="s">
        <v>349</v>
      </c>
      <c r="M53" s="3" t="s">
        <v>83</v>
      </c>
      <c r="N53" s="12" t="s">
        <v>83</v>
      </c>
      <c r="O53" s="12" t="s">
        <v>83</v>
      </c>
      <c r="P53" s="12" t="s">
        <v>83</v>
      </c>
      <c r="Q53" s="12" t="s">
        <v>83</v>
      </c>
      <c r="R53" s="3" t="s">
        <v>83</v>
      </c>
      <c r="S53" s="4">
        <v>46111</v>
      </c>
      <c r="T53" s="3" t="s">
        <v>350</v>
      </c>
      <c r="U53" s="3" t="s">
        <v>350</v>
      </c>
      <c r="V53" s="4">
        <v>46118</v>
      </c>
      <c r="W53" s="4">
        <v>46357</v>
      </c>
    </row>
    <row r="54" spans="1:23" ht="51" customHeight="1" x14ac:dyDescent="0.25">
      <c r="A54" s="3" t="s">
        <v>352</v>
      </c>
      <c r="B54" s="5" t="s">
        <v>73</v>
      </c>
      <c r="C54" s="3" t="str">
        <f t="shared" si="1"/>
        <v>AT009726HA52</v>
      </c>
      <c r="D54" s="4">
        <v>46120</v>
      </c>
      <c r="E54" s="3" t="s">
        <v>14</v>
      </c>
      <c r="F54" s="3" t="s">
        <v>329</v>
      </c>
      <c r="G54" s="3" t="s">
        <v>83</v>
      </c>
      <c r="H54" s="3" t="s">
        <v>94</v>
      </c>
      <c r="I54" s="3" t="s">
        <v>149</v>
      </c>
      <c r="J54" s="3" t="s">
        <v>169</v>
      </c>
      <c r="K54" s="3" t="s">
        <v>173</v>
      </c>
      <c r="L54" s="3" t="s">
        <v>121</v>
      </c>
      <c r="M54" s="3" t="s">
        <v>195</v>
      </c>
      <c r="N54" s="3" t="s">
        <v>83</v>
      </c>
      <c r="O54" s="3" t="s">
        <v>83</v>
      </c>
      <c r="P54" s="3" t="s">
        <v>83</v>
      </c>
      <c r="Q54" s="3" t="s">
        <v>83</v>
      </c>
      <c r="R54" s="3" t="s">
        <v>83</v>
      </c>
      <c r="S54" s="4">
        <v>46120</v>
      </c>
      <c r="T54" s="3" t="s">
        <v>296</v>
      </c>
      <c r="U54" s="3" t="s">
        <v>454</v>
      </c>
      <c r="V54" s="4">
        <v>46098</v>
      </c>
      <c r="W54" s="4">
        <v>46462</v>
      </c>
    </row>
    <row r="55" spans="1:23" ht="42" customHeight="1" x14ac:dyDescent="0.25">
      <c r="A55" s="3" t="s">
        <v>163</v>
      </c>
      <c r="B55" s="5" t="s">
        <v>74</v>
      </c>
      <c r="C55" s="3" t="str">
        <f t="shared" si="1"/>
        <v>AT001126HA53</v>
      </c>
      <c r="D55" s="4">
        <v>46035</v>
      </c>
      <c r="E55" s="3" t="s">
        <v>95</v>
      </c>
      <c r="F55" s="3" t="s">
        <v>120</v>
      </c>
      <c r="G55" s="3" t="s">
        <v>83</v>
      </c>
      <c r="H55" s="3" t="s">
        <v>94</v>
      </c>
      <c r="I55" s="3" t="s">
        <v>298</v>
      </c>
      <c r="J55" s="3" t="s">
        <v>169</v>
      </c>
      <c r="K55" s="3" t="s">
        <v>96</v>
      </c>
      <c r="L55" s="3" t="s">
        <v>121</v>
      </c>
      <c r="M55" s="3" t="s">
        <v>455</v>
      </c>
      <c r="N55" s="3" t="s">
        <v>393</v>
      </c>
      <c r="O55" s="3" t="s">
        <v>96</v>
      </c>
      <c r="P55" s="4">
        <v>46105</v>
      </c>
      <c r="Q55" s="4">
        <v>46106</v>
      </c>
      <c r="R55" s="3">
        <v>15354</v>
      </c>
      <c r="S55" s="4">
        <v>46118</v>
      </c>
      <c r="T55" s="3" t="s">
        <v>457</v>
      </c>
      <c r="U55" s="3" t="s">
        <v>456</v>
      </c>
      <c r="V55" s="4">
        <v>46127</v>
      </c>
      <c r="W55" s="4">
        <v>46491</v>
      </c>
    </row>
    <row r="56" spans="1:23" ht="42" customHeight="1" x14ac:dyDescent="0.25">
      <c r="A56" s="3" t="s">
        <v>399</v>
      </c>
      <c r="B56" s="5" t="s">
        <v>75</v>
      </c>
      <c r="C56" s="3" t="str">
        <f t="shared" si="1"/>
        <v>AT002426-BHA54</v>
      </c>
      <c r="D56" s="4">
        <v>46135</v>
      </c>
      <c r="E56" s="3" t="s">
        <v>14</v>
      </c>
      <c r="F56" s="3" t="s">
        <v>339</v>
      </c>
      <c r="G56" s="3" t="s">
        <v>83</v>
      </c>
      <c r="H56" s="3" t="s">
        <v>441</v>
      </c>
      <c r="I56" s="3" t="s">
        <v>253</v>
      </c>
      <c r="J56" s="3" t="s">
        <v>442</v>
      </c>
      <c r="K56" s="3" t="s">
        <v>443</v>
      </c>
      <c r="L56" s="3" t="s">
        <v>444</v>
      </c>
      <c r="M56" s="3" t="s">
        <v>83</v>
      </c>
      <c r="N56" s="3" t="s">
        <v>83</v>
      </c>
      <c r="O56" s="3" t="s">
        <v>83</v>
      </c>
      <c r="P56" s="3" t="s">
        <v>83</v>
      </c>
      <c r="Q56" s="3" t="s">
        <v>83</v>
      </c>
      <c r="R56" s="3" t="s">
        <v>83</v>
      </c>
      <c r="S56" s="4">
        <v>46135</v>
      </c>
      <c r="T56" s="3" t="s">
        <v>440</v>
      </c>
      <c r="U56" s="3" t="s">
        <v>445</v>
      </c>
      <c r="V56" s="4">
        <v>46136</v>
      </c>
      <c r="W56" s="4">
        <v>46500</v>
      </c>
    </row>
    <row r="57" spans="1:23" ht="32.25" customHeight="1" x14ac:dyDescent="0.25">
      <c r="A57" s="3" t="s">
        <v>447</v>
      </c>
      <c r="B57" s="5" t="s">
        <v>76</v>
      </c>
      <c r="C57" s="3" t="str">
        <f t="shared" si="1"/>
        <v>AT009926HA55</v>
      </c>
      <c r="D57" s="4">
        <v>46141</v>
      </c>
      <c r="E57" s="3" t="s">
        <v>110</v>
      </c>
      <c r="F57" s="3" t="s">
        <v>120</v>
      </c>
      <c r="G57" s="3" t="s">
        <v>83</v>
      </c>
      <c r="H57" s="3" t="s">
        <v>448</v>
      </c>
      <c r="I57" s="3" t="s">
        <v>449</v>
      </c>
      <c r="J57" s="3" t="s">
        <v>169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23.25" customHeight="1" x14ac:dyDescent="0.25">
      <c r="A58" s="3" t="s">
        <v>450</v>
      </c>
      <c r="B58" s="5" t="s">
        <v>77</v>
      </c>
      <c r="C58" s="3" t="str">
        <f t="shared" si="1"/>
        <v>AT014626HA56</v>
      </c>
      <c r="D58" s="4">
        <v>46148</v>
      </c>
      <c r="E58" s="3" t="s">
        <v>95</v>
      </c>
      <c r="F58" s="3" t="s">
        <v>120</v>
      </c>
      <c r="G58" s="3" t="s">
        <v>451</v>
      </c>
      <c r="H58" s="3" t="s">
        <v>94</v>
      </c>
      <c r="I58" s="3" t="s">
        <v>452</v>
      </c>
      <c r="J58" s="3" t="s">
        <v>169</v>
      </c>
      <c r="K58" s="3" t="s">
        <v>446</v>
      </c>
      <c r="L58" s="3" t="s">
        <v>118</v>
      </c>
      <c r="M58" s="3" t="s">
        <v>325</v>
      </c>
      <c r="N58" s="3" t="s">
        <v>453</v>
      </c>
      <c r="O58" s="3" t="s">
        <v>446</v>
      </c>
      <c r="P58" s="4">
        <v>46150</v>
      </c>
      <c r="Q58" s="3"/>
      <c r="R58" s="3"/>
      <c r="S58" s="3"/>
      <c r="T58" s="3"/>
      <c r="U58" s="3"/>
      <c r="V58" s="3"/>
      <c r="W58" s="3"/>
    </row>
    <row r="59" spans="1:23" ht="108" x14ac:dyDescent="0.25">
      <c r="A59" s="3" t="s">
        <v>466</v>
      </c>
      <c r="B59" s="5" t="s">
        <v>78</v>
      </c>
      <c r="C59" s="3" t="str">
        <f t="shared" si="1"/>
        <v>AT008326HA57</v>
      </c>
      <c r="D59" s="4">
        <v>46135</v>
      </c>
      <c r="E59" s="3" t="s">
        <v>14</v>
      </c>
      <c r="F59" s="3" t="s">
        <v>120</v>
      </c>
      <c r="G59" s="3" t="s">
        <v>83</v>
      </c>
      <c r="H59" s="3" t="s">
        <v>467</v>
      </c>
      <c r="I59" s="3" t="s">
        <v>468</v>
      </c>
      <c r="J59" s="3" t="s">
        <v>469</v>
      </c>
      <c r="K59" s="3" t="s">
        <v>470</v>
      </c>
      <c r="L59" s="3" t="s">
        <v>330</v>
      </c>
      <c r="M59" s="3" t="s">
        <v>83</v>
      </c>
      <c r="N59" s="3" t="s">
        <v>471</v>
      </c>
      <c r="O59" s="3" t="s">
        <v>472</v>
      </c>
      <c r="P59" s="3"/>
      <c r="Q59" s="3"/>
      <c r="R59" s="19" t="s">
        <v>473</v>
      </c>
      <c r="S59" s="4">
        <v>46149</v>
      </c>
      <c r="T59" s="3"/>
      <c r="U59" s="3"/>
      <c r="V59" s="3"/>
      <c r="W59" s="4">
        <v>47250</v>
      </c>
    </row>
    <row r="60" spans="1:23" ht="23.25" customHeight="1" x14ac:dyDescent="0.25">
      <c r="A60" s="3"/>
      <c r="B60" s="5" t="s">
        <v>79</v>
      </c>
      <c r="C60" s="3" t="str">
        <f t="shared" si="1"/>
        <v>HA58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25.5" customHeight="1" x14ac:dyDescent="0.25">
      <c r="A61" s="3"/>
      <c r="B61" s="5" t="s">
        <v>80</v>
      </c>
      <c r="C61" s="3" t="str">
        <f t="shared" si="1"/>
        <v>HA59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33.75" customHeight="1" x14ac:dyDescent="0.25">
      <c r="A62" s="3"/>
      <c r="B62" s="10" t="s">
        <v>82</v>
      </c>
      <c r="C62" s="11" t="str">
        <f t="shared" si="1"/>
        <v>HA60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</row>
    <row r="63" spans="1:23" x14ac:dyDescent="0.25">
      <c r="A63" s="3"/>
      <c r="B63" s="10" t="s">
        <v>400</v>
      </c>
      <c r="C63" s="11" t="str">
        <f t="shared" si="1"/>
        <v>HA61</v>
      </c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</row>
    <row r="64" spans="1:23" x14ac:dyDescent="0.25">
      <c r="A64" s="3"/>
      <c r="B64" s="10" t="s">
        <v>401</v>
      </c>
      <c r="C64" s="11" t="str">
        <f t="shared" si="1"/>
        <v>HA62</v>
      </c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</row>
    <row r="65" spans="1:23" s="8" customFormat="1" ht="12" x14ac:dyDescent="0.2">
      <c r="A65" s="3"/>
      <c r="B65" s="10" t="s">
        <v>402</v>
      </c>
      <c r="C65" s="11" t="str">
        <f t="shared" si="1"/>
        <v>HA63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s="8" customFormat="1" ht="12" x14ac:dyDescent="0.2">
      <c r="A66" s="3"/>
      <c r="B66" s="10" t="s">
        <v>403</v>
      </c>
      <c r="C66" s="11" t="str">
        <f t="shared" si="1"/>
        <v>HA64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8" customFormat="1" ht="12" x14ac:dyDescent="0.2">
      <c r="A67" s="3"/>
      <c r="B67" s="10" t="s">
        <v>404</v>
      </c>
      <c r="C67" s="11" t="str">
        <f t="shared" si="1"/>
        <v>HA65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s="8" customFormat="1" ht="12" x14ac:dyDescent="0.2">
      <c r="A68" s="3"/>
      <c r="B68" s="10" t="s">
        <v>405</v>
      </c>
      <c r="C68" s="11" t="str">
        <f t="shared" si="1"/>
        <v>HA66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s="8" customFormat="1" ht="12" x14ac:dyDescent="0.2">
      <c r="A69" s="3"/>
      <c r="B69" s="10" t="s">
        <v>406</v>
      </c>
      <c r="C69" s="11" t="str">
        <f t="shared" si="1"/>
        <v>HA67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s="8" customFormat="1" ht="12" x14ac:dyDescent="0.2">
      <c r="A70" s="3"/>
      <c r="B70" s="10" t="s">
        <v>407</v>
      </c>
      <c r="C70" s="11" t="str">
        <f t="shared" si="1"/>
        <v>HA68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s="8" customFormat="1" ht="12" x14ac:dyDescent="0.2">
      <c r="A71" s="3"/>
      <c r="B71" s="10" t="s">
        <v>408</v>
      </c>
      <c r="C71" s="11" t="str">
        <f t="shared" si="1"/>
        <v>HA69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s="8" customFormat="1" ht="12" x14ac:dyDescent="0.2">
      <c r="A72" s="3"/>
      <c r="B72" s="10" t="s">
        <v>409</v>
      </c>
      <c r="C72" s="11" t="str">
        <f t="shared" si="1"/>
        <v>HA70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s="8" customFormat="1" ht="12" x14ac:dyDescent="0.2">
      <c r="A73" s="3"/>
      <c r="B73" s="10" t="s">
        <v>410</v>
      </c>
      <c r="C73" s="11" t="str">
        <f t="shared" si="1"/>
        <v>HA71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s="8" customFormat="1" ht="12" x14ac:dyDescent="0.2">
      <c r="A74" s="3"/>
      <c r="B74" s="10" t="s">
        <v>411</v>
      </c>
      <c r="C74" s="11" t="str">
        <f t="shared" si="1"/>
        <v>HA72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s="8" customFormat="1" ht="12" x14ac:dyDescent="0.2">
      <c r="A75" s="3"/>
      <c r="B75" s="10" t="s">
        <v>412</v>
      </c>
      <c r="C75" s="11" t="str">
        <f t="shared" ref="C75:C102" si="2">CONCATENATE(A75,B75)</f>
        <v>HA73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s="8" customFormat="1" ht="12" x14ac:dyDescent="0.2">
      <c r="A76" s="3"/>
      <c r="B76" s="10" t="s">
        <v>413</v>
      </c>
      <c r="C76" s="11" t="str">
        <f t="shared" si="2"/>
        <v>HA74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s="8" customFormat="1" ht="12" x14ac:dyDescent="0.2">
      <c r="A77" s="3"/>
      <c r="B77" s="10" t="s">
        <v>414</v>
      </c>
      <c r="C77" s="11" t="str">
        <f t="shared" si="2"/>
        <v>HA75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s="8" customFormat="1" ht="12" x14ac:dyDescent="0.2">
      <c r="A78" s="3"/>
      <c r="B78" s="10" t="s">
        <v>415</v>
      </c>
      <c r="C78" s="11" t="str">
        <f t="shared" si="2"/>
        <v>HA76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x14ac:dyDescent="0.25">
      <c r="A79" s="3"/>
      <c r="B79" s="10" t="s">
        <v>416</v>
      </c>
      <c r="C79" s="11" t="str">
        <f t="shared" si="2"/>
        <v>HA77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x14ac:dyDescent="0.25">
      <c r="A80" s="3"/>
      <c r="B80" s="10" t="s">
        <v>417</v>
      </c>
      <c r="C80" s="11" t="str">
        <f t="shared" si="2"/>
        <v>HA78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x14ac:dyDescent="0.25">
      <c r="A81" s="3"/>
      <c r="B81" s="10" t="s">
        <v>418</v>
      </c>
      <c r="C81" s="11" t="str">
        <f t="shared" si="2"/>
        <v>HA79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x14ac:dyDescent="0.25">
      <c r="A82" s="3"/>
      <c r="B82" s="10" t="s">
        <v>419</v>
      </c>
      <c r="C82" s="11" t="str">
        <f t="shared" si="2"/>
        <v>HA80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x14ac:dyDescent="0.25">
      <c r="A83" s="3"/>
      <c r="B83" s="10" t="s">
        <v>420</v>
      </c>
      <c r="C83" s="11" t="str">
        <f t="shared" si="2"/>
        <v>HA81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x14ac:dyDescent="0.25">
      <c r="A84" s="3"/>
      <c r="B84" s="10" t="s">
        <v>421</v>
      </c>
      <c r="C84" s="11" t="str">
        <f t="shared" si="2"/>
        <v>HA82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x14ac:dyDescent="0.25">
      <c r="A85" s="3"/>
      <c r="B85" s="10" t="s">
        <v>422</v>
      </c>
      <c r="C85" s="11" t="str">
        <f t="shared" si="2"/>
        <v>HA83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x14ac:dyDescent="0.25">
      <c r="A86" s="3"/>
      <c r="B86" s="10" t="s">
        <v>423</v>
      </c>
      <c r="C86" s="11" t="str">
        <f t="shared" si="2"/>
        <v>HA84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x14ac:dyDescent="0.25">
      <c r="A87" s="3"/>
      <c r="B87" s="10" t="s">
        <v>424</v>
      </c>
      <c r="C87" s="11" t="str">
        <f t="shared" si="2"/>
        <v>HA85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x14ac:dyDescent="0.25">
      <c r="A88" s="3"/>
      <c r="B88" s="10" t="s">
        <v>425</v>
      </c>
      <c r="C88" s="11" t="str">
        <f t="shared" si="2"/>
        <v>HA86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x14ac:dyDescent="0.25">
      <c r="A89" s="3"/>
      <c r="B89" s="10" t="s">
        <v>426</v>
      </c>
      <c r="C89" s="11" t="str">
        <f t="shared" si="2"/>
        <v>HA87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x14ac:dyDescent="0.25">
      <c r="A90" s="3"/>
      <c r="B90" s="10" t="s">
        <v>427</v>
      </c>
      <c r="C90" s="11" t="str">
        <f t="shared" si="2"/>
        <v>HA88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x14ac:dyDescent="0.25">
      <c r="A91" s="3"/>
      <c r="B91" s="10" t="s">
        <v>428</v>
      </c>
      <c r="C91" s="11" t="str">
        <f t="shared" si="2"/>
        <v>HA89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x14ac:dyDescent="0.25">
      <c r="A92" s="3"/>
      <c r="B92" s="10" t="s">
        <v>429</v>
      </c>
      <c r="C92" s="11" t="str">
        <f t="shared" si="2"/>
        <v>HA90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x14ac:dyDescent="0.25">
      <c r="A93" s="3"/>
      <c r="B93" s="10" t="s">
        <v>430</v>
      </c>
      <c r="C93" s="11" t="str">
        <f t="shared" si="2"/>
        <v>HA91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x14ac:dyDescent="0.25">
      <c r="A94" s="3"/>
      <c r="B94" s="10" t="s">
        <v>431</v>
      </c>
      <c r="C94" s="11" t="str">
        <f t="shared" si="2"/>
        <v>HA92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x14ac:dyDescent="0.25">
      <c r="A95" s="3"/>
      <c r="B95" s="10" t="s">
        <v>432</v>
      </c>
      <c r="C95" s="11" t="str">
        <f t="shared" si="2"/>
        <v>HA93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x14ac:dyDescent="0.25">
      <c r="A96" s="3"/>
      <c r="B96" s="10" t="s">
        <v>433</v>
      </c>
      <c r="C96" s="11" t="str">
        <f t="shared" si="2"/>
        <v>HA94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x14ac:dyDescent="0.25">
      <c r="A97" s="3"/>
      <c r="B97" s="10" t="s">
        <v>434</v>
      </c>
      <c r="C97" s="11" t="str">
        <f t="shared" si="2"/>
        <v>HA95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x14ac:dyDescent="0.25">
      <c r="A98" s="3"/>
      <c r="B98" s="10" t="s">
        <v>435</v>
      </c>
      <c r="C98" s="11" t="str">
        <f t="shared" si="2"/>
        <v>HA96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x14ac:dyDescent="0.25">
      <c r="A99" s="3"/>
      <c r="B99" s="10" t="s">
        <v>436</v>
      </c>
      <c r="C99" s="11" t="str">
        <f t="shared" si="2"/>
        <v>HA97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x14ac:dyDescent="0.25">
      <c r="A100" s="3"/>
      <c r="B100" s="10" t="s">
        <v>437</v>
      </c>
      <c r="C100" s="11" t="str">
        <f t="shared" si="2"/>
        <v>HA98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x14ac:dyDescent="0.25">
      <c r="A101" s="3"/>
      <c r="B101" s="10" t="s">
        <v>438</v>
      </c>
      <c r="C101" s="11" t="str">
        <f t="shared" si="2"/>
        <v>HA99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x14ac:dyDescent="0.25">
      <c r="A102" s="3"/>
      <c r="B102" s="5" t="s">
        <v>439</v>
      </c>
      <c r="C102" s="3" t="str">
        <f t="shared" si="2"/>
        <v>HA100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</sheetData>
  <autoFilter ref="A2:W64" xr:uid="{060B4886-48CE-47E7-AD38-DC287D8DE3DE}"/>
  <mergeCells count="3">
    <mergeCell ref="N1:Q1"/>
    <mergeCell ref="R1:V1"/>
    <mergeCell ref="A1:M1"/>
  </mergeCells>
  <phoneticPr fontId="1" type="noConversion"/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ASITEC HA</dc:creator>
  <cp:lastModifiedBy>Juan Carlos Z</cp:lastModifiedBy>
  <dcterms:created xsi:type="dcterms:W3CDTF">2026-01-06T15:39:20Z</dcterms:created>
  <dcterms:modified xsi:type="dcterms:W3CDTF">2026-05-19T18:50:45Z</dcterms:modified>
</cp:coreProperties>
</file>